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va\Desktop\"/>
    </mc:Choice>
  </mc:AlternateContent>
  <bookViews>
    <workbookView xWindow="-120" yWindow="-120" windowWidth="29040" windowHeight="15840" tabRatio="929"/>
  </bookViews>
  <sheets>
    <sheet name="Прейскурант 2025" sheetId="28" r:id="rId1"/>
  </sheets>
  <definedNames>
    <definedName name="_xlnm.Print_Area" localSheetId="0">'Прейскурант 2025'!$A$1:$F$161</definedName>
  </definedNames>
  <calcPr calcId="191029"/>
</workbook>
</file>

<file path=xl/calcChain.xml><?xml version="1.0" encoding="utf-8"?>
<calcChain xmlns="http://schemas.openxmlformats.org/spreadsheetml/2006/main">
  <c r="F44" i="28" l="1"/>
  <c r="F70" i="28"/>
  <c r="F27" i="28"/>
  <c r="F113" i="28"/>
  <c r="F151" i="28" l="1"/>
  <c r="F61" i="28"/>
  <c r="F60" i="28"/>
  <c r="F26" i="28"/>
  <c r="F25" i="28"/>
  <c r="F68" i="28"/>
  <c r="F69" i="28"/>
  <c r="F67" i="28"/>
  <c r="F62" i="28" l="1"/>
  <c r="F5" i="28" l="1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D20" i="28" l="1"/>
  <c r="F20" i="28" s="1"/>
  <c r="D19" i="28"/>
  <c r="F87" i="28"/>
  <c r="F88" i="28"/>
  <c r="F89" i="28"/>
  <c r="F90" i="28"/>
  <c r="F91" i="28"/>
  <c r="F92" i="28"/>
  <c r="F93" i="28"/>
  <c r="F94" i="28"/>
  <c r="F95" i="28"/>
  <c r="F96" i="28"/>
  <c r="F97" i="28"/>
  <c r="F98" i="28"/>
  <c r="F99" i="28"/>
  <c r="F100" i="28"/>
  <c r="F101" i="28"/>
  <c r="F102" i="28"/>
  <c r="F103" i="28"/>
  <c r="F104" i="28"/>
  <c r="F105" i="28"/>
  <c r="F106" i="28"/>
  <c r="F107" i="28"/>
  <c r="F108" i="28"/>
  <c r="F19" i="28" l="1"/>
  <c r="F71" i="28"/>
  <c r="F149" i="28"/>
  <c r="F152" i="28"/>
  <c r="F153" i="28"/>
  <c r="F154" i="28"/>
  <c r="F155" i="28"/>
  <c r="F156" i="28"/>
  <c r="F157" i="28"/>
  <c r="F158" i="28"/>
  <c r="F159" i="28"/>
  <c r="F160" i="28"/>
  <c r="F161" i="28"/>
  <c r="F131" i="28"/>
  <c r="F132" i="28"/>
  <c r="F133" i="28"/>
  <c r="F134" i="28"/>
  <c r="F135" i="28"/>
  <c r="F136" i="28"/>
  <c r="F137" i="28"/>
  <c r="F138" i="28"/>
  <c r="F139" i="28"/>
  <c r="F140" i="28"/>
  <c r="F141" i="28"/>
  <c r="F142" i="28"/>
  <c r="F143" i="28"/>
  <c r="F144" i="28"/>
  <c r="F145" i="28"/>
  <c r="F146" i="28"/>
  <c r="F116" i="28"/>
  <c r="F117" i="28"/>
  <c r="F118" i="28"/>
  <c r="F119" i="28"/>
  <c r="F120" i="28"/>
  <c r="F121" i="28"/>
  <c r="F122" i="28"/>
  <c r="F123" i="28"/>
  <c r="F124" i="28"/>
  <c r="F125" i="28"/>
  <c r="F126" i="28"/>
  <c r="F127" i="28"/>
  <c r="F128" i="28"/>
  <c r="F111" i="28"/>
  <c r="F112" i="28"/>
  <c r="F74" i="28"/>
  <c r="F75" i="28"/>
  <c r="F76" i="28"/>
  <c r="F77" i="28"/>
  <c r="F78" i="28"/>
  <c r="F79" i="28"/>
  <c r="F80" i="28"/>
  <c r="F81" i="28"/>
  <c r="F82" i="28"/>
  <c r="F83" i="28"/>
  <c r="F84" i="28"/>
  <c r="F65" i="28"/>
  <c r="F66" i="28"/>
  <c r="F54" i="28"/>
  <c r="F55" i="28"/>
  <c r="F56" i="28"/>
  <c r="F57" i="28"/>
  <c r="F58" i="28"/>
  <c r="F59" i="28"/>
  <c r="F23" i="28"/>
  <c r="F24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5" i="28"/>
  <c r="F46" i="28"/>
  <c r="F47" i="28"/>
  <c r="F48" i="28"/>
  <c r="F49" i="28"/>
  <c r="F50" i="28"/>
  <c r="F51" i="28"/>
  <c r="F22" i="28"/>
  <c r="F110" i="28" l="1"/>
  <c r="F53" i="28"/>
  <c r="F148" i="28" l="1"/>
  <c r="F130" i="28"/>
  <c r="F115" i="28"/>
  <c r="F86" i="28"/>
  <c r="F73" i="28"/>
  <c r="F64" i="28"/>
  <c r="F4" i="28"/>
</calcChain>
</file>

<file path=xl/sharedStrings.xml><?xml version="1.0" encoding="utf-8"?>
<sst xmlns="http://schemas.openxmlformats.org/spreadsheetml/2006/main" count="316" uniqueCount="173">
  <si>
    <t>№ п/п</t>
  </si>
  <si>
    <t>Наименование изделий</t>
  </si>
  <si>
    <t>Ед. изм.</t>
  </si>
  <si>
    <t>Цена с НДС, бел. руб</t>
  </si>
  <si>
    <t>шт.</t>
  </si>
  <si>
    <t>Матрац МВ1-Ш</t>
  </si>
  <si>
    <t>Матрац МВ1-У</t>
  </si>
  <si>
    <t>Матрац МВ2</t>
  </si>
  <si>
    <t>Матрац МВ3</t>
  </si>
  <si>
    <t>Матрац МВ4</t>
  </si>
  <si>
    <t>Кушетка 1111.1428</t>
  </si>
  <si>
    <t>Кушетка 1111.1436</t>
  </si>
  <si>
    <t>Стул винтовой С1Д-06 (подл.; колеса)</t>
  </si>
  <si>
    <t>Стул винтовой С1Д-07 (подл.)</t>
  </si>
  <si>
    <t>Стул винтовой С1Д-09 (подл.; колеса, кольцо для ног)</t>
  </si>
  <si>
    <t>Стул винтовой БЫТ3</t>
  </si>
  <si>
    <t>УСЛУГИ</t>
  </si>
  <si>
    <t>Услуги по полимерному покрытию</t>
  </si>
  <si>
    <t>1 цикл</t>
  </si>
  <si>
    <t>Услуги по аренде погрузчика</t>
  </si>
  <si>
    <t>1 час</t>
  </si>
  <si>
    <t>Кровать КРМ1-Ш металл.спинки</t>
  </si>
  <si>
    <t>Кровать КРМ1-У металл.спинки</t>
  </si>
  <si>
    <t>Кровать КРМ2Ш металл.спинки</t>
  </si>
  <si>
    <t>Кровать КРМК3 металл.спинки</t>
  </si>
  <si>
    <t>Кровать КРМ1-Ш вставка ЛДСП</t>
  </si>
  <si>
    <t>Кровать КРМ1-У вставка ЛДСП</t>
  </si>
  <si>
    <t>Кровать КРМ2Ш вставка ЛДСП</t>
  </si>
  <si>
    <t>Кровать КРМК3 вставка ЛДСП</t>
  </si>
  <si>
    <t>Кровать КРМК4 вставка ЛДСП</t>
  </si>
  <si>
    <t>Кровать КРМК4 металл.спинка</t>
  </si>
  <si>
    <t>НДС, %</t>
  </si>
  <si>
    <t>ТМ1-01 (3 полки, 700х450х900)</t>
  </si>
  <si>
    <t>ТМ1-03 (три полки, мешок для белья, 1250х500х1200)</t>
  </si>
  <si>
    <t>ТМ1-04 (2 полки, 1000х590х900)</t>
  </si>
  <si>
    <t>ТМ1-05 (полимер, мешок для белья, откидной борт, 800х700х1000)</t>
  </si>
  <si>
    <t>ТМ1-06 (платформа, 1100х600х1000)</t>
  </si>
  <si>
    <t>ТМ1-07 (Х с мешком одноразовым, 450х470х870)</t>
  </si>
  <si>
    <t>Чехол для матраца МВ</t>
  </si>
  <si>
    <t>ТМ1-05 (нержавейка, съемная передняя стенка, 1000х600х1000 мм)</t>
  </si>
  <si>
    <t>Шатер сборный 3950х2650</t>
  </si>
  <si>
    <t>Табличка для алей (каркас) 297х420х1700</t>
  </si>
  <si>
    <t>Дровница (850х450х1000, 0,38м3, сборно-разборная)</t>
  </si>
  <si>
    <t>Стол уличный (доска и стальная труба подстолье) 800х800х755</t>
  </si>
  <si>
    <t>Блок стульев 3СО3</t>
  </si>
  <si>
    <t>Стул СО3</t>
  </si>
  <si>
    <t>Матрац МВ1 (3 слоя HL) 120 мм</t>
  </si>
  <si>
    <t>Доставка продукции по г.Минск</t>
  </si>
  <si>
    <t>Доставка продукции по РБ</t>
  </si>
  <si>
    <t>1 км</t>
  </si>
  <si>
    <t>Кресло уличное (доска, металокаркас) 520х540х815 сиденье 460</t>
  </si>
  <si>
    <t>МЕБЕЛЬ для общественных мест и мебель "ЛОФТ"</t>
  </si>
  <si>
    <t>Скамья для сквера 2180х730</t>
  </si>
  <si>
    <t>ТМ1-00 (2 полки, нержавейка, 700х450х800)</t>
  </si>
  <si>
    <t>ТМ1-02 (выдв. ящик, 2 полки, 850х460х900)</t>
  </si>
  <si>
    <t>ТМ1-02 (выдв. ящик, 2 полки, нерж. 850х460х900)</t>
  </si>
  <si>
    <t>1 гиб</t>
  </si>
  <si>
    <t>Кровати медицинские больничные: кровати медицинские с электроприводом КРМКЭ, ТУ BY 100615733.006-2023: кровать КРМКЭ2 (подвижная секция спины)                                                 Габаритные размеры: 2050х900х860, ложе 525 мм</t>
  </si>
  <si>
    <t>Стул винтовой С1Д-03 (01 на 5 лучей)</t>
  </si>
  <si>
    <t>Стул винтовой С1Д-02 (сиденье круглое)</t>
  </si>
  <si>
    <t>Стул винтовой С1Д-05 (колеса)</t>
  </si>
  <si>
    <t>Стул винтовой С2Д-01 (каркас нержавейка)</t>
  </si>
  <si>
    <t>Стул винтовой С2Д-02 (каркас нерж., колеса, подл.)</t>
  </si>
  <si>
    <t>1 компл.</t>
  </si>
  <si>
    <t>Аренда кровати КРМК2 (полный комплект)</t>
  </si>
  <si>
    <t>Аренда кровати КРМ1 (полный комплект)</t>
  </si>
  <si>
    <t>Аренда кровати КРМК3 (полный комплект)</t>
  </si>
  <si>
    <t>Аренда кровати КРМК4 (полный комплект)</t>
  </si>
  <si>
    <t>Аренда кровати КРМКЭ (электропривод, полный комплект)</t>
  </si>
  <si>
    <t>Блок стульев 4СО3</t>
  </si>
  <si>
    <t>Диван-банкетка Д-3 (1500 мм)</t>
  </si>
  <si>
    <t>Диван-банкетка Д-2 (1000 мм)</t>
  </si>
  <si>
    <t>Диван-банкетка Д-1 (500 мм)</t>
  </si>
  <si>
    <t>СТУЛЬЯ и МЕБЕЛЬ ДЛЯ СИДЕНИЯ</t>
  </si>
  <si>
    <t>Стул винтовой С3ДУК (кольцо, подпятники)</t>
  </si>
  <si>
    <t>ТМ1-00 (2 полки, полимер, 700х450х800)</t>
  </si>
  <si>
    <t>Стол пеленальный 1532</t>
  </si>
  <si>
    <t>Кровать КРК (металлический каркас)</t>
  </si>
  <si>
    <t>Стол медицинский СМ-2</t>
  </si>
  <si>
    <t>Стол медицинский СМ-3</t>
  </si>
  <si>
    <t>Стол медицинский СМ-4</t>
  </si>
  <si>
    <t>Стол медицинский СМ-5</t>
  </si>
  <si>
    <t>Вешалка консольная (на стенку)</t>
  </si>
  <si>
    <t>Вешалка напольная (передвижная)</t>
  </si>
  <si>
    <t>Вешалка напольная (4крючка)</t>
  </si>
  <si>
    <t>Каталка с носилками</t>
  </si>
  <si>
    <t>Вешалка гардеробная (20 крючков)</t>
  </si>
  <si>
    <t>Стол прикроватный СПК-1 (крепление на кровать)</t>
  </si>
  <si>
    <t>Стол прикроватный СПК-2 (подкатной, регулировка h)</t>
  </si>
  <si>
    <t>Шкаф металлический ШМ1 (одностворчатый, 1 полка)</t>
  </si>
  <si>
    <t>Стол палатный СП (800х600х750, 4 ножки, ЛДСП)</t>
  </si>
  <si>
    <t>Тумба металлическая ТП1 (435х470х725, ниша)</t>
  </si>
  <si>
    <t>Тумба металлическая ТП8 (ящик столик поворотный)</t>
  </si>
  <si>
    <t>Столик медицинский СТМ-1-00 (манипуляционный, нерж)</t>
  </si>
  <si>
    <t>Столик медицинский СТМ-3-00 (манипуляционный, 450х450х835, ящик 120 мм.)</t>
  </si>
  <si>
    <t>Дополнительный ящик в СТМ1 (полимер)</t>
  </si>
  <si>
    <t>Дополнительный ящик в ТМ1-02 (нерж., AISI304, 800х450х150)</t>
  </si>
  <si>
    <t>Кровати медицинские больничные: кровати медицинские с электроприводом КРМКЭ, ТУ BY 100615733.006-2023: кровать КРМКЭ4 (подвижные секции спины, бедра и голени) Габаритные размеры: 2050х900х860, ложе 525 мм</t>
  </si>
  <si>
    <t>Ножка для стола с заглушкой (d60мм, хром, 710 мм, рег.)</t>
  </si>
  <si>
    <t>Тумба металлическая ТП2 (435х470х725, ящик)</t>
  </si>
  <si>
    <t>Стенка боковая (Б, штыри)</t>
  </si>
  <si>
    <t>Стенка боковая (Б, откидная)</t>
  </si>
  <si>
    <t>Стенка боковая (Б, опускается + кронштейн 40)</t>
  </si>
  <si>
    <t>Стойка с подвеской (СТ, съемная)</t>
  </si>
  <si>
    <t>Стойка с подвеской (СТ, монтируемая)</t>
  </si>
  <si>
    <t>Рама Балканского (съемная)</t>
  </si>
  <si>
    <t>Полка подвесная (П, съемная)</t>
  </si>
  <si>
    <t>Деталь для спинки из HPL-пластика (вставка)</t>
  </si>
  <si>
    <t>Колеса с центральным тормозом на 2 колеса и направлением движения</t>
  </si>
  <si>
    <t>Колеса с центральным тормозом на 4 колеса и направлением движения (125 мм)</t>
  </si>
  <si>
    <t>Дополнительный пульт управления</t>
  </si>
  <si>
    <t>Электроподъем ложа 120 мм</t>
  </si>
  <si>
    <t>Рентгенпрозрачная секция спины с подготовкой под кассету</t>
  </si>
  <si>
    <t>Ширина ложа 950-1050 мм</t>
  </si>
  <si>
    <t>Столик медицинский СТМ-2-00 (для аппаратуры)</t>
  </si>
  <si>
    <t>Кровати медицинские больничные: кровати медицинские с электроприводом КРМКЭ, ТУ BY 100615733.006-2023: кровать КРМКЭ4 (подвижные секции спины, бедра и голени, бедро и голень вручную, спина электропривод) Габаритные размеры: 2050х900х860, ложе 525 мм</t>
  </si>
  <si>
    <t>Кольцо для ног (кольцо, три луча, центральная труба d38 внутр., барашек)</t>
  </si>
  <si>
    <t>Стол медицинский СМ-1 (800х600х760, 4 ноги хром, столешница ЛДСП)</t>
  </si>
  <si>
    <t>Скамья садовая (мягкая, лофт, угловая) 2180х730 и 1520х730</t>
  </si>
  <si>
    <t>Скамья для сквера 1600х550</t>
  </si>
  <si>
    <t>Шкаф металлический ШМ2 (двухстворчатый, 4 ящика, стекло) 1100х</t>
  </si>
  <si>
    <t>Стул винтовой С3Д-09 (подл.; колеса, кольцо для ног, круглое сиденье)</t>
  </si>
  <si>
    <t>Стул винтовой С1Д-01 (регулировка по сиденью:365-495)</t>
  </si>
  <si>
    <t>Стул винтовой С1Д-08 (регулировка по сиденью:550-680)</t>
  </si>
  <si>
    <t>КОМПОНЕНТЫ и ПРИНАДЛЕЖНОСТИ к изделиям медицинского назначения (поставляются только комплектно с изделиями, имеющими регистрационное удостоверение Министерства здравоохранения Республики Беларусь РУ ИМ 7.2913/2302, РУ ИМ 7.115453)</t>
  </si>
  <si>
    <t>КРОВАТИ и КУШЕТКИ (Изделия медицинского назначения: РУ ИМ 7.2913/2302, ИМ 7.2906/2101)</t>
  </si>
  <si>
    <t>МАТРАЦЫ (Изделия медицинского назначения: РУ ИМ 7.103261/2102)</t>
  </si>
  <si>
    <t>МЕБЕЛЬ С ЭЛЕКТРОПРИВОДОМ (Изделия медицинского назначения: РУ ИМ 7.115453)</t>
  </si>
  <si>
    <t>ТУМБЫ</t>
  </si>
  <si>
    <t>ТЕЛЕЖКИ медицинские (Изделия медицинского назначения: РУ ИМ 7.7242/2302)</t>
  </si>
  <si>
    <t>МЕБЕЛЬ прочая металлическая</t>
  </si>
  <si>
    <t>Корзина для столика СПК-2 (в комплект столика)</t>
  </si>
  <si>
    <t>Ширма 1 секция (ДхВ 1200х1800, колеса 50 мм)</t>
  </si>
  <si>
    <t>Ширма 1 секция (ДхВ 1200х1800, подпятники)</t>
  </si>
  <si>
    <t>Стойка капельницы (СК, регулировка высоты, без колес)</t>
  </si>
  <si>
    <t>Стойка капельницы (СК, кронштейн на кровать)</t>
  </si>
  <si>
    <t>Галтовка металла</t>
  </si>
  <si>
    <t>1 барабан</t>
  </si>
  <si>
    <t>Комплект колес 50 мм, самоориентирующихся</t>
  </si>
  <si>
    <t>Комплект колес 75 мм, самоориентирующихся</t>
  </si>
  <si>
    <t>Комплект колес 100 мм, самоориентирующихся</t>
  </si>
  <si>
    <t>Комплект колес 125 мм, самоориентирующихся</t>
  </si>
  <si>
    <t>Гибка трубы</t>
  </si>
  <si>
    <t>Сборка кровати у заказчика</t>
  </si>
  <si>
    <t>Матрац МВ1-Ш (90 см высота)</t>
  </si>
  <si>
    <t>Кровать КМФ9 (1260х640х1100)</t>
  </si>
  <si>
    <t>Кровать КМФ9 (1260х720х1100)</t>
  </si>
  <si>
    <t>Кровать КМФ9 (1260х640х1100) подъем ложа</t>
  </si>
  <si>
    <t>Туалетная принадлежность (вырез в ложе кровати и матраце для выполнения туалета без подъема с кровати)</t>
  </si>
  <si>
    <t>Стул винтовой С1ДУК (колеса, кольцо для ног)</t>
  </si>
  <si>
    <t>Ложе из стальных ламелей</t>
  </si>
  <si>
    <t>компл.</t>
  </si>
  <si>
    <t>Регулируемые подпятники (комплект: втулка D28, подпятник М10)</t>
  </si>
  <si>
    <t>Ind</t>
  </si>
  <si>
    <t>Кровать КРМК2-Б-СТ с матрацем МВ2 на колесах 100мм</t>
  </si>
  <si>
    <t>Кровать КРМК4-Б-СТ с матрацем МВ4 на колесах 100мм</t>
  </si>
  <si>
    <t>Стул винтовой С3Д-08 (5 ног, высота сиденья)</t>
  </si>
  <si>
    <t>Гибка листаового металла</t>
  </si>
  <si>
    <t>Лазерная резка</t>
  </si>
  <si>
    <t>Кровати медицинские больничные: кровати медицинские с электроприводом КРМКЭ, ТУ BY 100615733.006-2023: кровать КРМКЭ4 (подвижные секции спины, бедра и голени) Габаритные размеры: 2150х900х860, ложе 525 мм</t>
  </si>
  <si>
    <t>Стенки боковые и торцевые ПЛАСТИК</t>
  </si>
  <si>
    <t>Стенки боковые и торцевые ДЕРЕВО</t>
  </si>
  <si>
    <t>Матрац противопролежневый с компрессором DGC001-1</t>
  </si>
  <si>
    <t>Матрац противопролежневый с компрессором DGC001-2</t>
  </si>
  <si>
    <t>Стул винтовой С1Д-04 (01 на 5 лучей, заказ цвета)</t>
  </si>
  <si>
    <t>Цена без НДС, бел. Руб</t>
  </si>
  <si>
    <t>Кровати медицинские больничные: кровати медицинские с электроприводом КРМКЭ, ТУ BY 100615733.006-2023: кровать КРМКЭ4 (ПЛАСТИК, подъем ложа) Габаритные размеры, мм: 2340х1000х844-1090, ложе регулируемое 380-620</t>
  </si>
  <si>
    <t>Кровати медицинские больничные: кровати медицинские с электроприводом КРМКЭ, ТУ BY 100615733.006-2023: кровать КРМКЭ4 (ДЕРЕВО, подъем ложа, тренделенберги) Габаритные размеры, мм: 2340х1000х850-1200, ложе 450-800 мм</t>
  </si>
  <si>
    <t>Стенки боковые и торцевые СКЛАДНЫЕ</t>
  </si>
  <si>
    <t xml:space="preserve">Электроподъемник для инвалидов (прикроватный, провод 3 м) </t>
  </si>
  <si>
    <t xml:space="preserve">Электроподъемник для инвалидов (прикроватный, аккумулятор) </t>
  </si>
  <si>
    <t>Комплект колес 125 мм, сдвоенные, тормоз</t>
  </si>
  <si>
    <t>Тумба ДЕРЕВО со столиком прикроватным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</si>
</sst>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_-"/>
  </numFmts>
  <fonts count="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8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164" fontId="1" fillId="2" borderId="0" xfId="2" applyFont="1" applyFill="1"/>
    <xf numFmtId="164" fontId="5" fillId="2" borderId="2" xfId="2" applyFont="1" applyFill="1" applyBorder="1" applyAlignment="1">
      <alignment horizontal="center" vertical="center" wrapText="1"/>
    </xf>
    <xf numFmtId="164" fontId="5" fillId="2" borderId="1" xfId="2" applyFont="1" applyFill="1" applyBorder="1" applyAlignment="1">
      <alignment horizontal="center" vertical="top" wrapText="1"/>
    </xf>
    <xf numFmtId="164" fontId="5" fillId="2" borderId="1" xfId="2" applyFont="1" applyFill="1" applyBorder="1" applyAlignment="1">
      <alignment horizontal="left" vertical="top" wrapText="1"/>
    </xf>
    <xf numFmtId="164" fontId="5" fillId="2" borderId="1" xfId="2" applyFont="1" applyFill="1" applyBorder="1" applyAlignment="1">
      <alignment horizontal="right" vertical="top" wrapText="1"/>
    </xf>
    <xf numFmtId="164" fontId="5" fillId="2" borderId="1" xfId="2" applyFont="1" applyFill="1" applyBorder="1" applyAlignment="1">
      <alignment vertical="top"/>
    </xf>
    <xf numFmtId="164" fontId="5" fillId="2" borderId="1" xfId="2" applyFont="1" applyFill="1" applyBorder="1" applyAlignment="1">
      <alignment vertical="top" wrapText="1"/>
    </xf>
    <xf numFmtId="164" fontId="5" fillId="2" borderId="1" xfId="2" applyFont="1" applyFill="1" applyBorder="1" applyAlignment="1">
      <alignment horizontal="right" vertical="top"/>
    </xf>
    <xf numFmtId="164" fontId="1" fillId="2" borderId="0" xfId="2" applyFont="1" applyFill="1" applyAlignment="1">
      <alignment vertical="center"/>
    </xf>
    <xf numFmtId="164" fontId="5" fillId="2" borderId="1" xfId="2" applyFont="1" applyFill="1" applyBorder="1" applyAlignment="1">
      <alignment horizontal="center" vertical="top"/>
    </xf>
    <xf numFmtId="164" fontId="5" fillId="2" borderId="1" xfId="2" applyFont="1" applyFill="1" applyBorder="1" applyAlignment="1">
      <alignment horizontal="left" vertical="top"/>
    </xf>
    <xf numFmtId="164" fontId="4" fillId="2" borderId="1" xfId="2" applyFont="1" applyFill="1" applyBorder="1" applyAlignment="1">
      <alignment horizontal="center" vertical="top" wrapText="1"/>
    </xf>
    <xf numFmtId="164" fontId="5" fillId="2" borderId="1" xfId="2" applyFont="1" applyFill="1" applyBorder="1" applyAlignment="1">
      <alignment horizontal="left" vertical="top" wrapText="1"/>
    </xf>
    <xf numFmtId="164" fontId="4" fillId="2" borderId="1" xfId="2" applyFont="1" applyFill="1" applyBorder="1" applyAlignment="1">
      <alignment horizontal="left" vertical="top" wrapText="1"/>
    </xf>
    <xf numFmtId="164" fontId="1" fillId="2" borderId="0" xfId="2" applyFont="1" applyFill="1" applyAlignment="1">
      <alignment horizontal="center" vertical="top"/>
    </xf>
  </cellXfs>
  <cellStyles count="3">
    <cellStyle name="Обычный" xfId="0" builtinId="0"/>
    <cellStyle name="Обычный 2" xfId="1"/>
    <cellStyle name="Финансовый [0]" xfId="2" builtinId="6"/>
  </cellStyles>
  <dxfs count="0"/>
  <tableStyles count="0" defaultTableStyle="TableStyleMedium9" defaultPivotStyle="PivotStyleLight16"/>
  <colors>
    <mruColors>
      <color rgb="FFFFF8F3"/>
      <color rgb="FFFEF2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797478</xdr:colOff>
      <xdr:row>0</xdr:row>
      <xdr:rowOff>1524000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07DA0E8-764B-4F34-BAF2-9BF8C7859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80" b="85828"/>
        <a:stretch/>
      </xdr:blipFill>
      <xdr:spPr>
        <a:xfrm>
          <a:off x="0" y="0"/>
          <a:ext cx="7162806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1"/>
  <sheetViews>
    <sheetView tabSelected="1" view="pageBreakPreview" zoomScale="145" zoomScaleNormal="100" zoomScaleSheetLayoutView="145" workbookViewId="0">
      <pane ySplit="2" topLeftCell="A3" activePane="bottomLeft" state="frozen"/>
      <selection pane="bottomLeft" activeCell="B7" sqref="B7"/>
    </sheetView>
  </sheetViews>
  <sheetFormatPr defaultRowHeight="15" x14ac:dyDescent="0.25"/>
  <cols>
    <col min="1" max="1" width="6" style="1" customWidth="1"/>
    <col min="2" max="2" width="58.7109375" style="1" customWidth="1"/>
    <col min="3" max="3" width="8.140625" style="1" customWidth="1"/>
    <col min="4" max="4" width="13.42578125" style="1" customWidth="1"/>
    <col min="5" max="5" width="9.140625" style="1"/>
    <col min="6" max="6" width="12.140625" style="1" customWidth="1"/>
    <col min="7" max="16384" width="9.140625" style="1"/>
  </cols>
  <sheetData>
    <row r="1" spans="1:6" ht="121.5" customHeight="1" x14ac:dyDescent="0.25">
      <c r="A1" s="15"/>
      <c r="B1" s="15"/>
      <c r="C1" s="15"/>
      <c r="D1" s="15"/>
      <c r="E1" s="15"/>
      <c r="F1" s="15"/>
    </row>
    <row r="2" spans="1:6" ht="27.75" customHeight="1" x14ac:dyDescent="0.25">
      <c r="A2" s="2" t="s">
        <v>0</v>
      </c>
      <c r="B2" s="2" t="s">
        <v>1</v>
      </c>
      <c r="C2" s="2" t="s">
        <v>2</v>
      </c>
      <c r="D2" s="2" t="s">
        <v>165</v>
      </c>
      <c r="E2" s="2" t="s">
        <v>31</v>
      </c>
      <c r="F2" s="2" t="s">
        <v>3</v>
      </c>
    </row>
    <row r="3" spans="1:6" ht="17.25" customHeight="1" x14ac:dyDescent="0.25">
      <c r="A3" s="12" t="s">
        <v>125</v>
      </c>
      <c r="B3" s="12"/>
      <c r="C3" s="12"/>
      <c r="D3" s="12"/>
      <c r="E3" s="12"/>
      <c r="F3" s="12"/>
    </row>
    <row r="4" spans="1:6" x14ac:dyDescent="0.25">
      <c r="A4" s="3">
        <v>1</v>
      </c>
      <c r="B4" s="4" t="s">
        <v>26</v>
      </c>
      <c r="C4" s="3" t="s">
        <v>4</v>
      </c>
      <c r="D4" s="5">
        <v>295</v>
      </c>
      <c r="E4" s="3">
        <v>10</v>
      </c>
      <c r="F4" s="5">
        <f>D4*1.1</f>
        <v>324.5</v>
      </c>
    </row>
    <row r="5" spans="1:6" x14ac:dyDescent="0.25">
      <c r="A5" s="3">
        <v>2</v>
      </c>
      <c r="B5" s="4" t="s">
        <v>22</v>
      </c>
      <c r="C5" s="3" t="s">
        <v>4</v>
      </c>
      <c r="D5" s="5">
        <v>280</v>
      </c>
      <c r="E5" s="3">
        <v>10</v>
      </c>
      <c r="F5" s="5">
        <f t="shared" ref="F5:F20" si="0">D5*1.1</f>
        <v>308</v>
      </c>
    </row>
    <row r="6" spans="1:6" x14ac:dyDescent="0.25">
      <c r="A6" s="3">
        <v>3</v>
      </c>
      <c r="B6" s="4" t="s">
        <v>25</v>
      </c>
      <c r="C6" s="3" t="s">
        <v>4</v>
      </c>
      <c r="D6" s="5">
        <v>300</v>
      </c>
      <c r="E6" s="3">
        <v>10</v>
      </c>
      <c r="F6" s="5">
        <f t="shared" si="0"/>
        <v>330</v>
      </c>
    </row>
    <row r="7" spans="1:6" x14ac:dyDescent="0.25">
      <c r="A7" s="3">
        <v>4</v>
      </c>
      <c r="B7" s="4" t="s">
        <v>21</v>
      </c>
      <c r="C7" s="3" t="s">
        <v>4</v>
      </c>
      <c r="D7" s="5">
        <v>285</v>
      </c>
      <c r="E7" s="3">
        <v>10</v>
      </c>
      <c r="F7" s="5">
        <f t="shared" si="0"/>
        <v>313.5</v>
      </c>
    </row>
    <row r="8" spans="1:6" x14ac:dyDescent="0.25">
      <c r="A8" s="3">
        <v>5</v>
      </c>
      <c r="B8" s="4" t="s">
        <v>27</v>
      </c>
      <c r="C8" s="3" t="s">
        <v>4</v>
      </c>
      <c r="D8" s="5">
        <v>560</v>
      </c>
      <c r="E8" s="3">
        <v>10</v>
      </c>
      <c r="F8" s="5">
        <f t="shared" si="0"/>
        <v>616</v>
      </c>
    </row>
    <row r="9" spans="1:6" x14ac:dyDescent="0.25">
      <c r="A9" s="3">
        <v>6</v>
      </c>
      <c r="B9" s="4" t="s">
        <v>23</v>
      </c>
      <c r="C9" s="3" t="s">
        <v>4</v>
      </c>
      <c r="D9" s="5">
        <v>550</v>
      </c>
      <c r="E9" s="3">
        <v>10</v>
      </c>
      <c r="F9" s="5">
        <f t="shared" si="0"/>
        <v>605</v>
      </c>
    </row>
    <row r="10" spans="1:6" x14ac:dyDescent="0.25">
      <c r="A10" s="3">
        <v>8</v>
      </c>
      <c r="B10" s="4" t="s">
        <v>28</v>
      </c>
      <c r="C10" s="3" t="s">
        <v>4</v>
      </c>
      <c r="D10" s="5">
        <v>720</v>
      </c>
      <c r="E10" s="3">
        <v>10</v>
      </c>
      <c r="F10" s="5">
        <f t="shared" si="0"/>
        <v>792.00000000000011</v>
      </c>
    </row>
    <row r="11" spans="1:6" x14ac:dyDescent="0.25">
      <c r="A11" s="3">
        <v>9</v>
      </c>
      <c r="B11" s="4" t="s">
        <v>24</v>
      </c>
      <c r="C11" s="3" t="s">
        <v>4</v>
      </c>
      <c r="D11" s="5">
        <v>710</v>
      </c>
      <c r="E11" s="3">
        <v>10</v>
      </c>
      <c r="F11" s="5">
        <f t="shared" si="0"/>
        <v>781.00000000000011</v>
      </c>
    </row>
    <row r="12" spans="1:6" x14ac:dyDescent="0.25">
      <c r="A12" s="3">
        <v>10</v>
      </c>
      <c r="B12" s="4" t="s">
        <v>29</v>
      </c>
      <c r="C12" s="3" t="s">
        <v>4</v>
      </c>
      <c r="D12" s="5">
        <v>780</v>
      </c>
      <c r="E12" s="3">
        <v>10</v>
      </c>
      <c r="F12" s="5">
        <f t="shared" si="0"/>
        <v>858.00000000000011</v>
      </c>
    </row>
    <row r="13" spans="1:6" x14ac:dyDescent="0.25">
      <c r="A13" s="3">
        <v>11</v>
      </c>
      <c r="B13" s="4" t="s">
        <v>30</v>
      </c>
      <c r="C13" s="3" t="s">
        <v>4</v>
      </c>
      <c r="D13" s="5">
        <v>770</v>
      </c>
      <c r="E13" s="3">
        <v>10</v>
      </c>
      <c r="F13" s="5">
        <f t="shared" si="0"/>
        <v>847.00000000000011</v>
      </c>
    </row>
    <row r="14" spans="1:6" x14ac:dyDescent="0.25">
      <c r="A14" s="3">
        <v>12</v>
      </c>
      <c r="B14" s="4" t="s">
        <v>145</v>
      </c>
      <c r="C14" s="3" t="s">
        <v>4</v>
      </c>
      <c r="D14" s="5">
        <v>800</v>
      </c>
      <c r="E14" s="3">
        <v>10</v>
      </c>
      <c r="F14" s="5">
        <f t="shared" si="0"/>
        <v>880.00000000000011</v>
      </c>
    </row>
    <row r="15" spans="1:6" x14ac:dyDescent="0.25">
      <c r="A15" s="3">
        <v>13</v>
      </c>
      <c r="B15" s="4" t="s">
        <v>146</v>
      </c>
      <c r="C15" s="3" t="s">
        <v>4</v>
      </c>
      <c r="D15" s="5">
        <v>860</v>
      </c>
      <c r="E15" s="3">
        <v>10</v>
      </c>
      <c r="F15" s="5">
        <f t="shared" si="0"/>
        <v>946.00000000000011</v>
      </c>
    </row>
    <row r="16" spans="1:6" x14ac:dyDescent="0.25">
      <c r="A16" s="3">
        <v>14</v>
      </c>
      <c r="B16" s="4" t="s">
        <v>147</v>
      </c>
      <c r="C16" s="3" t="s">
        <v>4</v>
      </c>
      <c r="D16" s="5">
        <v>900</v>
      </c>
      <c r="E16" s="3">
        <v>10</v>
      </c>
      <c r="F16" s="5">
        <f t="shared" si="0"/>
        <v>990.00000000000011</v>
      </c>
    </row>
    <row r="17" spans="1:6" x14ac:dyDescent="0.25">
      <c r="A17" s="3">
        <v>15</v>
      </c>
      <c r="B17" s="4" t="s">
        <v>10</v>
      </c>
      <c r="C17" s="3" t="s">
        <v>4</v>
      </c>
      <c r="D17" s="5">
        <v>380</v>
      </c>
      <c r="E17" s="3">
        <v>10</v>
      </c>
      <c r="F17" s="5">
        <f t="shared" si="0"/>
        <v>418.00000000000006</v>
      </c>
    </row>
    <row r="18" spans="1:6" x14ac:dyDescent="0.25">
      <c r="A18" s="3">
        <v>16</v>
      </c>
      <c r="B18" s="4" t="s">
        <v>11</v>
      </c>
      <c r="C18" s="3" t="s">
        <v>4</v>
      </c>
      <c r="D18" s="5">
        <v>420</v>
      </c>
      <c r="E18" s="3">
        <v>10</v>
      </c>
      <c r="F18" s="5">
        <f t="shared" si="0"/>
        <v>462.00000000000006</v>
      </c>
    </row>
    <row r="19" spans="1:6" ht="18" customHeight="1" x14ac:dyDescent="0.25">
      <c r="A19" s="3" t="s">
        <v>153</v>
      </c>
      <c r="B19" s="4" t="s">
        <v>154</v>
      </c>
      <c r="C19" s="3" t="s">
        <v>151</v>
      </c>
      <c r="D19" s="5">
        <f>D8+D23+D23+D30+D42+D56</f>
        <v>1003</v>
      </c>
      <c r="E19" s="3">
        <v>10</v>
      </c>
      <c r="F19" s="5">
        <f t="shared" si="0"/>
        <v>1103.3000000000002</v>
      </c>
    </row>
    <row r="20" spans="1:6" ht="16.5" customHeight="1" x14ac:dyDescent="0.25">
      <c r="A20" s="3" t="s">
        <v>153</v>
      </c>
      <c r="B20" s="4" t="s">
        <v>155</v>
      </c>
      <c r="C20" s="3" t="s">
        <v>151</v>
      </c>
      <c r="D20" s="5">
        <f>D12+D23+D23+D30+D42+D58</f>
        <v>1243</v>
      </c>
      <c r="E20" s="3">
        <v>10</v>
      </c>
      <c r="F20" s="5">
        <f t="shared" si="0"/>
        <v>1367.3000000000002</v>
      </c>
    </row>
    <row r="21" spans="1:6" ht="48" customHeight="1" x14ac:dyDescent="0.25">
      <c r="A21" s="14" t="s">
        <v>124</v>
      </c>
      <c r="B21" s="14"/>
      <c r="C21" s="14"/>
      <c r="D21" s="14"/>
      <c r="E21" s="14"/>
      <c r="F21" s="14"/>
    </row>
    <row r="22" spans="1:6" x14ac:dyDescent="0.25">
      <c r="A22" s="3">
        <v>17</v>
      </c>
      <c r="B22" s="6" t="s">
        <v>100</v>
      </c>
      <c r="C22" s="3" t="s">
        <v>4</v>
      </c>
      <c r="D22" s="5">
        <v>50</v>
      </c>
      <c r="E22" s="3">
        <v>10</v>
      </c>
      <c r="F22" s="5">
        <f>D22*1.1</f>
        <v>55.000000000000007</v>
      </c>
    </row>
    <row r="23" spans="1:6" x14ac:dyDescent="0.25">
      <c r="A23" s="3">
        <v>18</v>
      </c>
      <c r="B23" s="6" t="s">
        <v>101</v>
      </c>
      <c r="C23" s="3" t="s">
        <v>4</v>
      </c>
      <c r="D23" s="5">
        <v>54</v>
      </c>
      <c r="E23" s="3">
        <v>10</v>
      </c>
      <c r="F23" s="5">
        <f t="shared" ref="F23:F51" si="1">D23*1.1</f>
        <v>59.400000000000006</v>
      </c>
    </row>
    <row r="24" spans="1:6" x14ac:dyDescent="0.25">
      <c r="A24" s="3">
        <v>19</v>
      </c>
      <c r="B24" s="6" t="s">
        <v>102</v>
      </c>
      <c r="C24" s="3" t="s">
        <v>4</v>
      </c>
      <c r="D24" s="5">
        <v>90</v>
      </c>
      <c r="E24" s="3">
        <v>10</v>
      </c>
      <c r="F24" s="5">
        <f t="shared" si="1"/>
        <v>99.000000000000014</v>
      </c>
    </row>
    <row r="25" spans="1:6" x14ac:dyDescent="0.25">
      <c r="A25" s="3">
        <v>20</v>
      </c>
      <c r="B25" s="6" t="s">
        <v>160</v>
      </c>
      <c r="C25" s="3" t="s">
        <v>4</v>
      </c>
      <c r="D25" s="5">
        <v>690</v>
      </c>
      <c r="E25" s="3">
        <v>10</v>
      </c>
      <c r="F25" s="5">
        <f t="shared" si="1"/>
        <v>759.00000000000011</v>
      </c>
    </row>
    <row r="26" spans="1:6" x14ac:dyDescent="0.25">
      <c r="A26" s="3">
        <v>21</v>
      </c>
      <c r="B26" s="6" t="s">
        <v>161</v>
      </c>
      <c r="C26" s="3" t="s">
        <v>4</v>
      </c>
      <c r="D26" s="5">
        <v>280</v>
      </c>
      <c r="E26" s="3">
        <v>10</v>
      </c>
      <c r="F26" s="5">
        <f t="shared" si="1"/>
        <v>308</v>
      </c>
    </row>
    <row r="27" spans="1:6" x14ac:dyDescent="0.25">
      <c r="A27" s="3">
        <v>22</v>
      </c>
      <c r="B27" s="6" t="s">
        <v>168</v>
      </c>
      <c r="C27" s="3" t="s">
        <v>4</v>
      </c>
      <c r="D27" s="5">
        <v>140</v>
      </c>
      <c r="E27" s="3">
        <v>10</v>
      </c>
      <c r="F27" s="5">
        <f t="shared" ref="F27" si="2">D27*1.1</f>
        <v>154</v>
      </c>
    </row>
    <row r="28" spans="1:6" x14ac:dyDescent="0.25">
      <c r="A28" s="3">
        <v>23</v>
      </c>
      <c r="B28" s="6" t="s">
        <v>135</v>
      </c>
      <c r="C28" s="3" t="s">
        <v>4</v>
      </c>
      <c r="D28" s="5">
        <v>60</v>
      </c>
      <c r="E28" s="3">
        <v>10</v>
      </c>
      <c r="F28" s="5">
        <f t="shared" si="1"/>
        <v>66</v>
      </c>
    </row>
    <row r="29" spans="1:6" x14ac:dyDescent="0.25">
      <c r="A29" s="3">
        <v>24</v>
      </c>
      <c r="B29" s="6" t="s">
        <v>134</v>
      </c>
      <c r="C29" s="3" t="s">
        <v>4</v>
      </c>
      <c r="D29" s="5">
        <v>90</v>
      </c>
      <c r="E29" s="3">
        <v>10</v>
      </c>
      <c r="F29" s="5">
        <f t="shared" si="1"/>
        <v>99.000000000000014</v>
      </c>
    </row>
    <row r="30" spans="1:6" x14ac:dyDescent="0.25">
      <c r="A30" s="3">
        <v>25</v>
      </c>
      <c r="B30" s="6" t="s">
        <v>103</v>
      </c>
      <c r="C30" s="3" t="s">
        <v>4</v>
      </c>
      <c r="D30" s="5">
        <v>80</v>
      </c>
      <c r="E30" s="3">
        <v>10</v>
      </c>
      <c r="F30" s="5">
        <f t="shared" si="1"/>
        <v>88</v>
      </c>
    </row>
    <row r="31" spans="1:6" x14ac:dyDescent="0.25">
      <c r="A31" s="3">
        <v>26</v>
      </c>
      <c r="B31" s="6" t="s">
        <v>104</v>
      </c>
      <c r="C31" s="3" t="s">
        <v>4</v>
      </c>
      <c r="D31" s="5">
        <v>110</v>
      </c>
      <c r="E31" s="3">
        <v>10</v>
      </c>
      <c r="F31" s="5">
        <f t="shared" si="1"/>
        <v>121.00000000000001</v>
      </c>
    </row>
    <row r="32" spans="1:6" x14ac:dyDescent="0.25">
      <c r="A32" s="3">
        <v>27</v>
      </c>
      <c r="B32" s="6" t="s">
        <v>105</v>
      </c>
      <c r="C32" s="3" t="s">
        <v>4</v>
      </c>
      <c r="D32" s="5">
        <v>200</v>
      </c>
      <c r="E32" s="3">
        <v>10</v>
      </c>
      <c r="F32" s="5">
        <f t="shared" si="1"/>
        <v>220.00000000000003</v>
      </c>
    </row>
    <row r="33" spans="1:6" x14ac:dyDescent="0.25">
      <c r="A33" s="3">
        <v>28</v>
      </c>
      <c r="B33" s="6" t="s">
        <v>106</v>
      </c>
      <c r="C33" s="3" t="s">
        <v>4</v>
      </c>
      <c r="D33" s="5">
        <v>50</v>
      </c>
      <c r="E33" s="3">
        <v>10</v>
      </c>
      <c r="F33" s="5">
        <f t="shared" si="1"/>
        <v>55.000000000000007</v>
      </c>
    </row>
    <row r="34" spans="1:6" x14ac:dyDescent="0.25">
      <c r="A34" s="3">
        <v>29</v>
      </c>
      <c r="B34" s="4" t="s">
        <v>87</v>
      </c>
      <c r="C34" s="3" t="s">
        <v>4</v>
      </c>
      <c r="D34" s="5">
        <v>130</v>
      </c>
      <c r="E34" s="3">
        <v>10</v>
      </c>
      <c r="F34" s="5">
        <f t="shared" si="1"/>
        <v>143</v>
      </c>
    </row>
    <row r="35" spans="1:6" x14ac:dyDescent="0.25">
      <c r="A35" s="3">
        <v>30</v>
      </c>
      <c r="B35" s="4" t="s">
        <v>88</v>
      </c>
      <c r="C35" s="3" t="s">
        <v>4</v>
      </c>
      <c r="D35" s="5">
        <v>216</v>
      </c>
      <c r="E35" s="3">
        <v>10</v>
      </c>
      <c r="F35" s="5">
        <f t="shared" si="1"/>
        <v>237.60000000000002</v>
      </c>
    </row>
    <row r="36" spans="1:6" x14ac:dyDescent="0.25">
      <c r="A36" s="3">
        <v>31</v>
      </c>
      <c r="B36" s="4" t="s">
        <v>131</v>
      </c>
      <c r="C36" s="3" t="s">
        <v>4</v>
      </c>
      <c r="D36" s="5">
        <v>50</v>
      </c>
      <c r="E36" s="3">
        <v>10</v>
      </c>
      <c r="F36" s="5">
        <f t="shared" si="1"/>
        <v>55.000000000000007</v>
      </c>
    </row>
    <row r="37" spans="1:6" x14ac:dyDescent="0.25">
      <c r="A37" s="3">
        <v>32</v>
      </c>
      <c r="B37" s="4" t="s">
        <v>107</v>
      </c>
      <c r="C37" s="3" t="s">
        <v>4</v>
      </c>
      <c r="D37" s="5">
        <v>180</v>
      </c>
      <c r="E37" s="3">
        <v>10</v>
      </c>
      <c r="F37" s="5">
        <f t="shared" si="1"/>
        <v>198.00000000000003</v>
      </c>
    </row>
    <row r="38" spans="1:6" ht="30" customHeight="1" x14ac:dyDescent="0.25">
      <c r="A38" s="3">
        <v>33</v>
      </c>
      <c r="B38" s="7" t="s">
        <v>148</v>
      </c>
      <c r="C38" s="3" t="s">
        <v>4</v>
      </c>
      <c r="D38" s="8">
        <v>50</v>
      </c>
      <c r="E38" s="3">
        <v>10</v>
      </c>
      <c r="F38" s="5">
        <f t="shared" si="1"/>
        <v>55.000000000000007</v>
      </c>
    </row>
    <row r="39" spans="1:6" ht="15" customHeight="1" x14ac:dyDescent="0.25">
      <c r="A39" s="3">
        <v>34</v>
      </c>
      <c r="B39" s="7" t="s">
        <v>150</v>
      </c>
      <c r="C39" s="3" t="s">
        <v>151</v>
      </c>
      <c r="D39" s="8">
        <v>60</v>
      </c>
      <c r="E39" s="3">
        <v>10</v>
      </c>
      <c r="F39" s="5">
        <f t="shared" si="1"/>
        <v>66</v>
      </c>
    </row>
    <row r="40" spans="1:6" s="9" customFormat="1" x14ac:dyDescent="0.2">
      <c r="A40" s="3">
        <v>35</v>
      </c>
      <c r="B40" s="7" t="s">
        <v>138</v>
      </c>
      <c r="C40" s="3" t="s">
        <v>4</v>
      </c>
      <c r="D40" s="8">
        <v>20</v>
      </c>
      <c r="E40" s="3">
        <v>10</v>
      </c>
      <c r="F40" s="5">
        <f t="shared" si="1"/>
        <v>22</v>
      </c>
    </row>
    <row r="41" spans="1:6" s="9" customFormat="1" x14ac:dyDescent="0.2">
      <c r="A41" s="3">
        <v>36</v>
      </c>
      <c r="B41" s="7" t="s">
        <v>139</v>
      </c>
      <c r="C41" s="3" t="s">
        <v>4</v>
      </c>
      <c r="D41" s="8">
        <v>26</v>
      </c>
      <c r="E41" s="3">
        <v>10</v>
      </c>
      <c r="F41" s="5">
        <f t="shared" si="1"/>
        <v>28.6</v>
      </c>
    </row>
    <row r="42" spans="1:6" s="9" customFormat="1" x14ac:dyDescent="0.2">
      <c r="A42" s="3">
        <v>37</v>
      </c>
      <c r="B42" s="7" t="s">
        <v>140</v>
      </c>
      <c r="C42" s="3" t="s">
        <v>4</v>
      </c>
      <c r="D42" s="8">
        <v>60</v>
      </c>
      <c r="E42" s="3">
        <v>10</v>
      </c>
      <c r="F42" s="5">
        <f t="shared" si="1"/>
        <v>66</v>
      </c>
    </row>
    <row r="43" spans="1:6" s="9" customFormat="1" x14ac:dyDescent="0.2">
      <c r="A43" s="3">
        <v>38</v>
      </c>
      <c r="B43" s="7" t="s">
        <v>141</v>
      </c>
      <c r="C43" s="3" t="s">
        <v>4</v>
      </c>
      <c r="D43" s="8">
        <v>90</v>
      </c>
      <c r="E43" s="3">
        <v>10</v>
      </c>
      <c r="F43" s="5">
        <f t="shared" si="1"/>
        <v>99.000000000000014</v>
      </c>
    </row>
    <row r="44" spans="1:6" s="9" customFormat="1" x14ac:dyDescent="0.2">
      <c r="A44" s="3">
        <v>39</v>
      </c>
      <c r="B44" s="7" t="s">
        <v>171</v>
      </c>
      <c r="C44" s="3" t="s">
        <v>4</v>
      </c>
      <c r="D44" s="8">
        <v>400</v>
      </c>
      <c r="E44" s="3">
        <v>10</v>
      </c>
      <c r="F44" s="5">
        <f t="shared" ref="F44" si="3">D44*1.1</f>
        <v>440.00000000000006</v>
      </c>
    </row>
    <row r="45" spans="1:6" ht="30" x14ac:dyDescent="0.25">
      <c r="A45" s="3">
        <v>39</v>
      </c>
      <c r="B45" s="7" t="s">
        <v>108</v>
      </c>
      <c r="C45" s="3" t="s">
        <v>4</v>
      </c>
      <c r="D45" s="8">
        <v>600</v>
      </c>
      <c r="E45" s="3">
        <v>10</v>
      </c>
      <c r="F45" s="5">
        <f t="shared" si="1"/>
        <v>660</v>
      </c>
    </row>
    <row r="46" spans="1:6" ht="30" x14ac:dyDescent="0.25">
      <c r="A46" s="3">
        <v>40</v>
      </c>
      <c r="B46" s="7" t="s">
        <v>109</v>
      </c>
      <c r="C46" s="3" t="s">
        <v>4</v>
      </c>
      <c r="D46" s="8">
        <v>1200</v>
      </c>
      <c r="E46" s="3">
        <v>10</v>
      </c>
      <c r="F46" s="5">
        <f t="shared" si="1"/>
        <v>1320</v>
      </c>
    </row>
    <row r="47" spans="1:6" x14ac:dyDescent="0.25">
      <c r="A47" s="3">
        <v>41</v>
      </c>
      <c r="B47" s="6" t="s">
        <v>110</v>
      </c>
      <c r="C47" s="3" t="s">
        <v>4</v>
      </c>
      <c r="D47" s="8">
        <v>150</v>
      </c>
      <c r="E47" s="3">
        <v>10</v>
      </c>
      <c r="F47" s="5">
        <f t="shared" si="1"/>
        <v>165</v>
      </c>
    </row>
    <row r="48" spans="1:6" x14ac:dyDescent="0.25">
      <c r="A48" s="3">
        <v>42</v>
      </c>
      <c r="B48" s="6" t="s">
        <v>111</v>
      </c>
      <c r="C48" s="3" t="s">
        <v>4</v>
      </c>
      <c r="D48" s="8">
        <v>900</v>
      </c>
      <c r="E48" s="3">
        <v>10</v>
      </c>
      <c r="F48" s="5">
        <f t="shared" si="1"/>
        <v>990.00000000000011</v>
      </c>
    </row>
    <row r="49" spans="1:6" ht="15.75" customHeight="1" x14ac:dyDescent="0.25">
      <c r="A49" s="3">
        <v>43</v>
      </c>
      <c r="B49" s="7" t="s">
        <v>112</v>
      </c>
      <c r="C49" s="3" t="s">
        <v>4</v>
      </c>
      <c r="D49" s="8">
        <v>300</v>
      </c>
      <c r="E49" s="3">
        <v>10</v>
      </c>
      <c r="F49" s="5">
        <f t="shared" si="1"/>
        <v>330</v>
      </c>
    </row>
    <row r="50" spans="1:6" ht="30" x14ac:dyDescent="0.25">
      <c r="A50" s="3">
        <v>44</v>
      </c>
      <c r="B50" s="7" t="s">
        <v>152</v>
      </c>
      <c r="C50" s="3" t="s">
        <v>4</v>
      </c>
      <c r="D50" s="8">
        <v>30</v>
      </c>
      <c r="E50" s="3">
        <v>10</v>
      </c>
      <c r="F50" s="5">
        <f t="shared" si="1"/>
        <v>33</v>
      </c>
    </row>
    <row r="51" spans="1:6" x14ac:dyDescent="0.25">
      <c r="A51" s="3">
        <v>45</v>
      </c>
      <c r="B51" s="6" t="s">
        <v>113</v>
      </c>
      <c r="C51" s="3" t="s">
        <v>4</v>
      </c>
      <c r="D51" s="8">
        <v>120</v>
      </c>
      <c r="E51" s="3">
        <v>10</v>
      </c>
      <c r="F51" s="5">
        <f t="shared" si="1"/>
        <v>132</v>
      </c>
    </row>
    <row r="52" spans="1:6" ht="16.5" customHeight="1" x14ac:dyDescent="0.25">
      <c r="A52" s="12" t="s">
        <v>126</v>
      </c>
      <c r="B52" s="12"/>
      <c r="C52" s="12"/>
      <c r="D52" s="12"/>
      <c r="E52" s="12"/>
      <c r="F52" s="12"/>
    </row>
    <row r="53" spans="1:6" x14ac:dyDescent="0.25">
      <c r="A53" s="3">
        <v>46</v>
      </c>
      <c r="B53" s="4" t="s">
        <v>144</v>
      </c>
      <c r="C53" s="3" t="s">
        <v>4</v>
      </c>
      <c r="D53" s="5">
        <v>190</v>
      </c>
      <c r="E53" s="3">
        <v>10</v>
      </c>
      <c r="F53" s="5">
        <f>D53*1.1</f>
        <v>209.00000000000003</v>
      </c>
    </row>
    <row r="54" spans="1:6" x14ac:dyDescent="0.25">
      <c r="A54" s="3">
        <v>47</v>
      </c>
      <c r="B54" s="4" t="s">
        <v>5</v>
      </c>
      <c r="C54" s="3" t="s">
        <v>4</v>
      </c>
      <c r="D54" s="5">
        <v>190</v>
      </c>
      <c r="E54" s="3">
        <v>10</v>
      </c>
      <c r="F54" s="5">
        <f t="shared" ref="F54:F61" si="4">D54*1.1</f>
        <v>209.00000000000003</v>
      </c>
    </row>
    <row r="55" spans="1:6" x14ac:dyDescent="0.25">
      <c r="A55" s="3">
        <v>48</v>
      </c>
      <c r="B55" s="4" t="s">
        <v>6</v>
      </c>
      <c r="C55" s="3" t="s">
        <v>4</v>
      </c>
      <c r="D55" s="5">
        <v>175</v>
      </c>
      <c r="E55" s="3">
        <v>10</v>
      </c>
      <c r="F55" s="5">
        <f t="shared" si="4"/>
        <v>192.50000000000003</v>
      </c>
    </row>
    <row r="56" spans="1:6" x14ac:dyDescent="0.25">
      <c r="A56" s="3">
        <v>49</v>
      </c>
      <c r="B56" s="4" t="s">
        <v>7</v>
      </c>
      <c r="C56" s="3" t="s">
        <v>4</v>
      </c>
      <c r="D56" s="5">
        <v>195</v>
      </c>
      <c r="E56" s="3">
        <v>10</v>
      </c>
      <c r="F56" s="5">
        <f t="shared" si="4"/>
        <v>214.50000000000003</v>
      </c>
    </row>
    <row r="57" spans="1:6" x14ac:dyDescent="0.25">
      <c r="A57" s="3">
        <v>50</v>
      </c>
      <c r="B57" s="4" t="s">
        <v>8</v>
      </c>
      <c r="C57" s="3" t="s">
        <v>4</v>
      </c>
      <c r="D57" s="5">
        <v>205</v>
      </c>
      <c r="E57" s="3">
        <v>10</v>
      </c>
      <c r="F57" s="5">
        <f t="shared" si="4"/>
        <v>225.50000000000003</v>
      </c>
    </row>
    <row r="58" spans="1:6" x14ac:dyDescent="0.25">
      <c r="A58" s="3">
        <v>51</v>
      </c>
      <c r="B58" s="4" t="s">
        <v>9</v>
      </c>
      <c r="C58" s="3" t="s">
        <v>4</v>
      </c>
      <c r="D58" s="5">
        <v>215</v>
      </c>
      <c r="E58" s="3">
        <v>10</v>
      </c>
      <c r="F58" s="5">
        <f t="shared" si="4"/>
        <v>236.50000000000003</v>
      </c>
    </row>
    <row r="59" spans="1:6" x14ac:dyDescent="0.25">
      <c r="A59" s="3">
        <v>52</v>
      </c>
      <c r="B59" s="4" t="s">
        <v>46</v>
      </c>
      <c r="C59" s="3" t="s">
        <v>4</v>
      </c>
      <c r="D59" s="5">
        <v>350</v>
      </c>
      <c r="E59" s="3">
        <v>10</v>
      </c>
      <c r="F59" s="5">
        <f t="shared" si="4"/>
        <v>385.00000000000006</v>
      </c>
    </row>
    <row r="60" spans="1:6" x14ac:dyDescent="0.25">
      <c r="A60" s="3">
        <v>53</v>
      </c>
      <c r="B60" s="4" t="s">
        <v>162</v>
      </c>
      <c r="C60" s="3" t="s">
        <v>4</v>
      </c>
      <c r="D60" s="5">
        <v>160</v>
      </c>
      <c r="E60" s="3">
        <v>10</v>
      </c>
      <c r="F60" s="5">
        <f t="shared" si="4"/>
        <v>176</v>
      </c>
    </row>
    <row r="61" spans="1:6" x14ac:dyDescent="0.25">
      <c r="A61" s="3">
        <v>54</v>
      </c>
      <c r="B61" s="4" t="s">
        <v>163</v>
      </c>
      <c r="C61" s="3" t="s">
        <v>4</v>
      </c>
      <c r="D61" s="5">
        <v>220</v>
      </c>
      <c r="E61" s="3">
        <v>10</v>
      </c>
      <c r="F61" s="5">
        <f t="shared" si="4"/>
        <v>242.00000000000003</v>
      </c>
    </row>
    <row r="62" spans="1:6" x14ac:dyDescent="0.25">
      <c r="A62" s="3">
        <v>55</v>
      </c>
      <c r="B62" s="4" t="s">
        <v>38</v>
      </c>
      <c r="C62" s="3" t="s">
        <v>4</v>
      </c>
      <c r="D62" s="5">
        <v>120</v>
      </c>
      <c r="E62" s="3">
        <v>20</v>
      </c>
      <c r="F62" s="5">
        <f>D62*1.2</f>
        <v>144</v>
      </c>
    </row>
    <row r="63" spans="1:6" ht="15.75" customHeight="1" x14ac:dyDescent="0.25">
      <c r="A63" s="12" t="s">
        <v>127</v>
      </c>
      <c r="B63" s="12"/>
      <c r="C63" s="12"/>
      <c r="D63" s="12"/>
      <c r="E63" s="12"/>
      <c r="F63" s="12"/>
    </row>
    <row r="64" spans="1:6" ht="61.5" customHeight="1" x14ac:dyDescent="0.25">
      <c r="A64" s="3">
        <v>56</v>
      </c>
      <c r="B64" s="4" t="s">
        <v>57</v>
      </c>
      <c r="C64" s="3" t="s">
        <v>4</v>
      </c>
      <c r="D64" s="5">
        <v>1900</v>
      </c>
      <c r="E64" s="3">
        <v>10</v>
      </c>
      <c r="F64" s="5">
        <f>D64*1.1</f>
        <v>2090</v>
      </c>
    </row>
    <row r="65" spans="1:6" ht="75.75" customHeight="1" x14ac:dyDescent="0.25">
      <c r="A65" s="3">
        <v>57</v>
      </c>
      <c r="B65" s="4" t="s">
        <v>115</v>
      </c>
      <c r="C65" s="3" t="s">
        <v>4</v>
      </c>
      <c r="D65" s="5">
        <v>1900</v>
      </c>
      <c r="E65" s="3">
        <v>10</v>
      </c>
      <c r="F65" s="5">
        <f t="shared" ref="F65" si="5">D65*1.1</f>
        <v>2090</v>
      </c>
    </row>
    <row r="66" spans="1:6" ht="63" customHeight="1" x14ac:dyDescent="0.25">
      <c r="A66" s="3">
        <v>58</v>
      </c>
      <c r="B66" s="4" t="s">
        <v>97</v>
      </c>
      <c r="C66" s="3" t="s">
        <v>4</v>
      </c>
      <c r="D66" s="5">
        <v>2500</v>
      </c>
      <c r="E66" s="3">
        <v>10</v>
      </c>
      <c r="F66" s="5">
        <f>D66*1.1</f>
        <v>2750</v>
      </c>
    </row>
    <row r="67" spans="1:6" ht="63" customHeight="1" x14ac:dyDescent="0.25">
      <c r="A67" s="3">
        <v>59</v>
      </c>
      <c r="B67" s="4" t="s">
        <v>159</v>
      </c>
      <c r="C67" s="3" t="s">
        <v>4</v>
      </c>
      <c r="D67" s="5">
        <v>2500</v>
      </c>
      <c r="E67" s="3">
        <v>10</v>
      </c>
      <c r="F67" s="5">
        <f>D67*1.1</f>
        <v>2750</v>
      </c>
    </row>
    <row r="68" spans="1:6" ht="60" customHeight="1" x14ac:dyDescent="0.25">
      <c r="A68" s="3">
        <v>60</v>
      </c>
      <c r="B68" s="4" t="s">
        <v>166</v>
      </c>
      <c r="C68" s="3" t="s">
        <v>4</v>
      </c>
      <c r="D68" s="5">
        <v>4000</v>
      </c>
      <c r="E68" s="3">
        <v>10</v>
      </c>
      <c r="F68" s="5">
        <f t="shared" ref="F68:F69" si="6">D68*1.1</f>
        <v>4400</v>
      </c>
    </row>
    <row r="69" spans="1:6" ht="59.25" customHeight="1" x14ac:dyDescent="0.25">
      <c r="A69" s="3">
        <v>61</v>
      </c>
      <c r="B69" s="4" t="s">
        <v>167</v>
      </c>
      <c r="C69" s="3" t="s">
        <v>4</v>
      </c>
      <c r="D69" s="5">
        <v>3500</v>
      </c>
      <c r="E69" s="3">
        <v>10</v>
      </c>
      <c r="F69" s="5">
        <f t="shared" si="6"/>
        <v>3850.0000000000005</v>
      </c>
    </row>
    <row r="70" spans="1:6" ht="18" customHeight="1" x14ac:dyDescent="0.25">
      <c r="A70" s="3">
        <v>62</v>
      </c>
      <c r="B70" s="4" t="s">
        <v>169</v>
      </c>
      <c r="C70" s="3" t="s">
        <v>4</v>
      </c>
      <c r="D70" s="5">
        <v>1600</v>
      </c>
      <c r="E70" s="3">
        <v>20</v>
      </c>
      <c r="F70" s="5">
        <f>D70*1.2</f>
        <v>1920</v>
      </c>
    </row>
    <row r="71" spans="1:6" ht="17.25" customHeight="1" x14ac:dyDescent="0.25">
      <c r="A71" s="3">
        <v>63</v>
      </c>
      <c r="B71" s="4" t="s">
        <v>170</v>
      </c>
      <c r="C71" s="3" t="s">
        <v>4</v>
      </c>
      <c r="D71" s="5">
        <v>1900</v>
      </c>
      <c r="E71" s="3">
        <v>20</v>
      </c>
      <c r="F71" s="5">
        <f>D71*1.2</f>
        <v>2280</v>
      </c>
    </row>
    <row r="72" spans="1:6" ht="18" customHeight="1" x14ac:dyDescent="0.25">
      <c r="A72" s="12" t="s">
        <v>129</v>
      </c>
      <c r="B72" s="12"/>
      <c r="C72" s="12"/>
      <c r="D72" s="12"/>
      <c r="E72" s="12"/>
      <c r="F72" s="12"/>
    </row>
    <row r="73" spans="1:6" x14ac:dyDescent="0.25">
      <c r="A73" s="3">
        <v>55</v>
      </c>
      <c r="B73" s="4" t="s">
        <v>75</v>
      </c>
      <c r="C73" s="3" t="s">
        <v>4</v>
      </c>
      <c r="D73" s="5">
        <v>320</v>
      </c>
      <c r="E73" s="3">
        <v>10</v>
      </c>
      <c r="F73" s="5">
        <f>D73*1.1</f>
        <v>352</v>
      </c>
    </row>
    <row r="74" spans="1:6" x14ac:dyDescent="0.25">
      <c r="A74" s="3">
        <v>56</v>
      </c>
      <c r="B74" s="4" t="s">
        <v>53</v>
      </c>
      <c r="C74" s="3" t="s">
        <v>4</v>
      </c>
      <c r="D74" s="5">
        <v>430</v>
      </c>
      <c r="E74" s="3">
        <v>10</v>
      </c>
      <c r="F74" s="5">
        <f t="shared" ref="F74:F84" si="7">D74*1.1</f>
        <v>473.00000000000006</v>
      </c>
    </row>
    <row r="75" spans="1:6" x14ac:dyDescent="0.25">
      <c r="A75" s="3">
        <v>57</v>
      </c>
      <c r="B75" s="4" t="s">
        <v>32</v>
      </c>
      <c r="C75" s="3" t="s">
        <v>4</v>
      </c>
      <c r="D75" s="5">
        <v>380</v>
      </c>
      <c r="E75" s="3">
        <v>10</v>
      </c>
      <c r="F75" s="5">
        <f t="shared" si="7"/>
        <v>418.00000000000006</v>
      </c>
    </row>
    <row r="76" spans="1:6" x14ac:dyDescent="0.25">
      <c r="A76" s="3">
        <v>58</v>
      </c>
      <c r="B76" s="4" t="s">
        <v>32</v>
      </c>
      <c r="C76" s="3" t="s">
        <v>4</v>
      </c>
      <c r="D76" s="5">
        <v>495</v>
      </c>
      <c r="E76" s="3">
        <v>10</v>
      </c>
      <c r="F76" s="5">
        <f t="shared" si="7"/>
        <v>544.5</v>
      </c>
    </row>
    <row r="77" spans="1:6" x14ac:dyDescent="0.25">
      <c r="A77" s="3">
        <v>59</v>
      </c>
      <c r="B77" s="4" t="s">
        <v>54</v>
      </c>
      <c r="C77" s="3" t="s">
        <v>4</v>
      </c>
      <c r="D77" s="5">
        <v>810</v>
      </c>
      <c r="E77" s="3">
        <v>10</v>
      </c>
      <c r="F77" s="5">
        <f t="shared" si="7"/>
        <v>891.00000000000011</v>
      </c>
    </row>
    <row r="78" spans="1:6" x14ac:dyDescent="0.25">
      <c r="A78" s="3">
        <v>60</v>
      </c>
      <c r="B78" s="4" t="s">
        <v>55</v>
      </c>
      <c r="C78" s="3" t="s">
        <v>4</v>
      </c>
      <c r="D78" s="5">
        <v>1100</v>
      </c>
      <c r="E78" s="3">
        <v>10</v>
      </c>
      <c r="F78" s="5">
        <f t="shared" si="7"/>
        <v>1210</v>
      </c>
    </row>
    <row r="79" spans="1:6" x14ac:dyDescent="0.25">
      <c r="A79" s="3">
        <v>61</v>
      </c>
      <c r="B79" s="4" t="s">
        <v>33</v>
      </c>
      <c r="C79" s="3" t="s">
        <v>4</v>
      </c>
      <c r="D79" s="5">
        <v>710</v>
      </c>
      <c r="E79" s="3">
        <v>10</v>
      </c>
      <c r="F79" s="5">
        <f t="shared" si="7"/>
        <v>781.00000000000011</v>
      </c>
    </row>
    <row r="80" spans="1:6" x14ac:dyDescent="0.25">
      <c r="A80" s="3">
        <v>62</v>
      </c>
      <c r="B80" s="4" t="s">
        <v>34</v>
      </c>
      <c r="C80" s="3" t="s">
        <v>4</v>
      </c>
      <c r="D80" s="5">
        <v>420</v>
      </c>
      <c r="E80" s="3">
        <v>10</v>
      </c>
      <c r="F80" s="5">
        <f t="shared" si="7"/>
        <v>462.00000000000006</v>
      </c>
    </row>
    <row r="81" spans="1:6" ht="30" x14ac:dyDescent="0.25">
      <c r="A81" s="3">
        <v>63</v>
      </c>
      <c r="B81" s="4" t="s">
        <v>35</v>
      </c>
      <c r="C81" s="3" t="s">
        <v>4</v>
      </c>
      <c r="D81" s="5">
        <v>735</v>
      </c>
      <c r="E81" s="3">
        <v>10</v>
      </c>
      <c r="F81" s="5">
        <f t="shared" si="7"/>
        <v>808.50000000000011</v>
      </c>
    </row>
    <row r="82" spans="1:6" ht="30" x14ac:dyDescent="0.25">
      <c r="A82" s="3">
        <v>64</v>
      </c>
      <c r="B82" s="4" t="s">
        <v>39</v>
      </c>
      <c r="C82" s="3" t="s">
        <v>4</v>
      </c>
      <c r="D82" s="5">
        <v>1140</v>
      </c>
      <c r="E82" s="3">
        <v>10</v>
      </c>
      <c r="F82" s="5">
        <f t="shared" si="7"/>
        <v>1254</v>
      </c>
    </row>
    <row r="83" spans="1:6" x14ac:dyDescent="0.25">
      <c r="A83" s="3">
        <v>65</v>
      </c>
      <c r="B83" s="4" t="s">
        <v>36</v>
      </c>
      <c r="C83" s="3" t="s">
        <v>4</v>
      </c>
      <c r="D83" s="5">
        <v>480</v>
      </c>
      <c r="E83" s="3">
        <v>10</v>
      </c>
      <c r="F83" s="5">
        <f t="shared" si="7"/>
        <v>528</v>
      </c>
    </row>
    <row r="84" spans="1:6" x14ac:dyDescent="0.25">
      <c r="A84" s="3">
        <v>66</v>
      </c>
      <c r="B84" s="4" t="s">
        <v>37</v>
      </c>
      <c r="C84" s="3" t="s">
        <v>4</v>
      </c>
      <c r="D84" s="5">
        <v>178</v>
      </c>
      <c r="E84" s="3">
        <v>10</v>
      </c>
      <c r="F84" s="5">
        <f t="shared" si="7"/>
        <v>195.8</v>
      </c>
    </row>
    <row r="85" spans="1:6" ht="15" customHeight="1" x14ac:dyDescent="0.25">
      <c r="A85" s="13" t="s">
        <v>73</v>
      </c>
      <c r="B85" s="13"/>
      <c r="C85" s="13"/>
      <c r="D85" s="13"/>
      <c r="E85" s="13"/>
      <c r="F85" s="13"/>
    </row>
    <row r="86" spans="1:6" ht="15" customHeight="1" x14ac:dyDescent="0.25">
      <c r="A86" s="3">
        <v>67</v>
      </c>
      <c r="B86" s="4" t="s">
        <v>122</v>
      </c>
      <c r="C86" s="3" t="s">
        <v>4</v>
      </c>
      <c r="D86" s="5">
        <v>165</v>
      </c>
      <c r="E86" s="3">
        <v>20</v>
      </c>
      <c r="F86" s="5">
        <f t="shared" ref="F86:F108" si="8">D86*1.2</f>
        <v>198</v>
      </c>
    </row>
    <row r="87" spans="1:6" x14ac:dyDescent="0.25">
      <c r="A87" s="3">
        <v>68</v>
      </c>
      <c r="B87" s="4" t="s">
        <v>59</v>
      </c>
      <c r="C87" s="3" t="s">
        <v>4</v>
      </c>
      <c r="D87" s="5">
        <v>205</v>
      </c>
      <c r="E87" s="3">
        <v>20</v>
      </c>
      <c r="F87" s="5">
        <f t="shared" si="8"/>
        <v>246</v>
      </c>
    </row>
    <row r="88" spans="1:6" x14ac:dyDescent="0.25">
      <c r="A88" s="3">
        <v>69</v>
      </c>
      <c r="B88" s="4" t="s">
        <v>58</v>
      </c>
      <c r="C88" s="3" t="s">
        <v>4</v>
      </c>
      <c r="D88" s="5">
        <v>170</v>
      </c>
      <c r="E88" s="3">
        <v>20</v>
      </c>
      <c r="F88" s="5">
        <f t="shared" si="8"/>
        <v>204</v>
      </c>
    </row>
    <row r="89" spans="1:6" x14ac:dyDescent="0.25">
      <c r="A89" s="3">
        <v>70</v>
      </c>
      <c r="B89" s="4" t="s">
        <v>164</v>
      </c>
      <c r="C89" s="3" t="s">
        <v>4</v>
      </c>
      <c r="D89" s="5">
        <v>208</v>
      </c>
      <c r="E89" s="3">
        <v>20</v>
      </c>
      <c r="F89" s="5">
        <f t="shared" si="8"/>
        <v>249.6</v>
      </c>
    </row>
    <row r="90" spans="1:6" x14ac:dyDescent="0.25">
      <c r="A90" s="3">
        <v>71</v>
      </c>
      <c r="B90" s="4" t="s">
        <v>60</v>
      </c>
      <c r="C90" s="3" t="s">
        <v>4</v>
      </c>
      <c r="D90" s="5">
        <v>190</v>
      </c>
      <c r="E90" s="3">
        <v>20</v>
      </c>
      <c r="F90" s="5">
        <f t="shared" si="8"/>
        <v>228</v>
      </c>
    </row>
    <row r="91" spans="1:6" x14ac:dyDescent="0.25">
      <c r="A91" s="3">
        <v>72</v>
      </c>
      <c r="B91" s="4" t="s">
        <v>12</v>
      </c>
      <c r="C91" s="3" t="s">
        <v>4</v>
      </c>
      <c r="D91" s="5">
        <v>200</v>
      </c>
      <c r="E91" s="3">
        <v>20</v>
      </c>
      <c r="F91" s="5">
        <f t="shared" si="8"/>
        <v>240</v>
      </c>
    </row>
    <row r="92" spans="1:6" x14ac:dyDescent="0.25">
      <c r="A92" s="3">
        <v>73</v>
      </c>
      <c r="B92" s="4" t="s">
        <v>13</v>
      </c>
      <c r="C92" s="3" t="s">
        <v>4</v>
      </c>
      <c r="D92" s="5">
        <v>190</v>
      </c>
      <c r="E92" s="3">
        <v>20</v>
      </c>
      <c r="F92" s="5">
        <f t="shared" si="8"/>
        <v>228</v>
      </c>
    </row>
    <row r="93" spans="1:6" ht="16.5" customHeight="1" x14ac:dyDescent="0.25">
      <c r="A93" s="3">
        <v>74</v>
      </c>
      <c r="B93" s="4" t="s">
        <v>123</v>
      </c>
      <c r="C93" s="3" t="s">
        <v>4</v>
      </c>
      <c r="D93" s="5">
        <v>172</v>
      </c>
      <c r="E93" s="3">
        <v>20</v>
      </c>
      <c r="F93" s="5">
        <f t="shared" si="8"/>
        <v>206.4</v>
      </c>
    </row>
    <row r="94" spans="1:6" x14ac:dyDescent="0.25">
      <c r="A94" s="3">
        <v>75</v>
      </c>
      <c r="B94" s="4" t="s">
        <v>14</v>
      </c>
      <c r="C94" s="3" t="s">
        <v>4</v>
      </c>
      <c r="D94" s="5">
        <v>250</v>
      </c>
      <c r="E94" s="3">
        <v>20</v>
      </c>
      <c r="F94" s="5">
        <f t="shared" si="8"/>
        <v>300</v>
      </c>
    </row>
    <row r="95" spans="1:6" x14ac:dyDescent="0.25">
      <c r="A95" s="3">
        <v>76</v>
      </c>
      <c r="B95" s="4" t="s">
        <v>149</v>
      </c>
      <c r="C95" s="3" t="s">
        <v>4</v>
      </c>
      <c r="D95" s="5">
        <v>230</v>
      </c>
      <c r="E95" s="3">
        <v>20</v>
      </c>
      <c r="F95" s="5">
        <f t="shared" si="8"/>
        <v>276</v>
      </c>
    </row>
    <row r="96" spans="1:6" x14ac:dyDescent="0.25">
      <c r="A96" s="3">
        <v>77</v>
      </c>
      <c r="B96" s="4" t="s">
        <v>61</v>
      </c>
      <c r="C96" s="3" t="s">
        <v>4</v>
      </c>
      <c r="D96" s="5">
        <v>350</v>
      </c>
      <c r="E96" s="3">
        <v>20</v>
      </c>
      <c r="F96" s="5">
        <f t="shared" si="8"/>
        <v>420</v>
      </c>
    </row>
    <row r="97" spans="1:6" x14ac:dyDescent="0.25">
      <c r="A97" s="3">
        <v>78</v>
      </c>
      <c r="B97" s="4" t="s">
        <v>62</v>
      </c>
      <c r="C97" s="3" t="s">
        <v>4</v>
      </c>
      <c r="D97" s="5">
        <v>450</v>
      </c>
      <c r="E97" s="3">
        <v>20</v>
      </c>
      <c r="F97" s="5">
        <f t="shared" si="8"/>
        <v>540</v>
      </c>
    </row>
    <row r="98" spans="1:6" x14ac:dyDescent="0.25">
      <c r="A98" s="3">
        <v>79</v>
      </c>
      <c r="B98" s="4" t="s">
        <v>156</v>
      </c>
      <c r="C98" s="3" t="s">
        <v>4</v>
      </c>
      <c r="D98" s="5">
        <v>178</v>
      </c>
      <c r="E98" s="3">
        <v>20</v>
      </c>
      <c r="F98" s="5">
        <f t="shared" si="8"/>
        <v>213.6</v>
      </c>
    </row>
    <row r="99" spans="1:6" ht="30" x14ac:dyDescent="0.25">
      <c r="A99" s="3">
        <v>80</v>
      </c>
      <c r="B99" s="4" t="s">
        <v>121</v>
      </c>
      <c r="C99" s="3" t="s">
        <v>4</v>
      </c>
      <c r="D99" s="5">
        <v>280</v>
      </c>
      <c r="E99" s="3">
        <v>20</v>
      </c>
      <c r="F99" s="5">
        <f t="shared" si="8"/>
        <v>336</v>
      </c>
    </row>
    <row r="100" spans="1:6" x14ac:dyDescent="0.25">
      <c r="A100" s="3">
        <v>81</v>
      </c>
      <c r="B100" s="4" t="s">
        <v>74</v>
      </c>
      <c r="C100" s="3" t="s">
        <v>4</v>
      </c>
      <c r="D100" s="5">
        <v>192</v>
      </c>
      <c r="E100" s="3">
        <v>20</v>
      </c>
      <c r="F100" s="5">
        <f t="shared" si="8"/>
        <v>230.39999999999998</v>
      </c>
    </row>
    <row r="101" spans="1:6" x14ac:dyDescent="0.25">
      <c r="A101" s="3">
        <v>82</v>
      </c>
      <c r="B101" s="4" t="s">
        <v>15</v>
      </c>
      <c r="C101" s="3" t="s">
        <v>4</v>
      </c>
      <c r="D101" s="5">
        <v>148</v>
      </c>
      <c r="E101" s="3">
        <v>20</v>
      </c>
      <c r="F101" s="5">
        <f t="shared" si="8"/>
        <v>177.6</v>
      </c>
    </row>
    <row r="102" spans="1:6" x14ac:dyDescent="0.25">
      <c r="A102" s="3">
        <v>83</v>
      </c>
      <c r="B102" s="4" t="s">
        <v>45</v>
      </c>
      <c r="C102" s="3" t="s">
        <v>4</v>
      </c>
      <c r="D102" s="5">
        <v>110</v>
      </c>
      <c r="E102" s="3">
        <v>20</v>
      </c>
      <c r="F102" s="5">
        <f t="shared" si="8"/>
        <v>132</v>
      </c>
    </row>
    <row r="103" spans="1:6" x14ac:dyDescent="0.25">
      <c r="A103" s="3">
        <v>84</v>
      </c>
      <c r="B103" s="4" t="s">
        <v>44</v>
      </c>
      <c r="C103" s="3" t="s">
        <v>4</v>
      </c>
      <c r="D103" s="5">
        <v>300</v>
      </c>
      <c r="E103" s="3">
        <v>20</v>
      </c>
      <c r="F103" s="5">
        <f t="shared" si="8"/>
        <v>360</v>
      </c>
    </row>
    <row r="104" spans="1:6" x14ac:dyDescent="0.25">
      <c r="A104" s="3">
        <v>85</v>
      </c>
      <c r="B104" s="4" t="s">
        <v>69</v>
      </c>
      <c r="C104" s="3" t="s">
        <v>4</v>
      </c>
      <c r="D104" s="5">
        <v>380</v>
      </c>
      <c r="E104" s="3">
        <v>20</v>
      </c>
      <c r="F104" s="5">
        <f t="shared" si="8"/>
        <v>456</v>
      </c>
    </row>
    <row r="105" spans="1:6" x14ac:dyDescent="0.25">
      <c r="A105" s="3">
        <v>86</v>
      </c>
      <c r="B105" s="4" t="s">
        <v>72</v>
      </c>
      <c r="C105" s="3" t="s">
        <v>4</v>
      </c>
      <c r="D105" s="5">
        <v>220</v>
      </c>
      <c r="E105" s="3">
        <v>20</v>
      </c>
      <c r="F105" s="5">
        <f t="shared" si="8"/>
        <v>264</v>
      </c>
    </row>
    <row r="106" spans="1:6" x14ac:dyDescent="0.25">
      <c r="A106" s="3">
        <v>87</v>
      </c>
      <c r="B106" s="4" t="s">
        <v>71</v>
      </c>
      <c r="C106" s="3" t="s">
        <v>4</v>
      </c>
      <c r="D106" s="5">
        <v>240</v>
      </c>
      <c r="E106" s="3">
        <v>20</v>
      </c>
      <c r="F106" s="5">
        <f t="shared" si="8"/>
        <v>288</v>
      </c>
    </row>
    <row r="107" spans="1:6" x14ac:dyDescent="0.25">
      <c r="A107" s="3">
        <v>88</v>
      </c>
      <c r="B107" s="4" t="s">
        <v>70</v>
      </c>
      <c r="C107" s="3" t="s">
        <v>4</v>
      </c>
      <c r="D107" s="5">
        <v>280</v>
      </c>
      <c r="E107" s="3">
        <v>20</v>
      </c>
      <c r="F107" s="5">
        <f t="shared" si="8"/>
        <v>336</v>
      </c>
    </row>
    <row r="108" spans="1:6" ht="30" x14ac:dyDescent="0.25">
      <c r="A108" s="3">
        <v>89</v>
      </c>
      <c r="B108" s="4" t="s">
        <v>116</v>
      </c>
      <c r="C108" s="3" t="s">
        <v>4</v>
      </c>
      <c r="D108" s="5">
        <v>42</v>
      </c>
      <c r="E108" s="3">
        <v>20</v>
      </c>
      <c r="F108" s="5">
        <f t="shared" si="8"/>
        <v>50.4</v>
      </c>
    </row>
    <row r="109" spans="1:6" ht="15" customHeight="1" x14ac:dyDescent="0.25">
      <c r="A109" s="12" t="s">
        <v>128</v>
      </c>
      <c r="B109" s="12"/>
      <c r="C109" s="12"/>
      <c r="D109" s="12"/>
      <c r="E109" s="12"/>
      <c r="F109" s="12"/>
    </row>
    <row r="110" spans="1:6" x14ac:dyDescent="0.25">
      <c r="A110" s="3">
        <v>90</v>
      </c>
      <c r="B110" s="4" t="s">
        <v>91</v>
      </c>
      <c r="C110" s="3" t="s">
        <v>4</v>
      </c>
      <c r="D110" s="5">
        <v>430</v>
      </c>
      <c r="E110" s="3">
        <v>20</v>
      </c>
      <c r="F110" s="5">
        <f>D110*1.2</f>
        <v>516</v>
      </c>
    </row>
    <row r="111" spans="1:6" x14ac:dyDescent="0.25">
      <c r="A111" s="3">
        <v>91</v>
      </c>
      <c r="B111" s="4" t="s">
        <v>99</v>
      </c>
      <c r="C111" s="3" t="s">
        <v>4</v>
      </c>
      <c r="D111" s="5">
        <v>590</v>
      </c>
      <c r="E111" s="3">
        <v>20</v>
      </c>
      <c r="F111" s="5">
        <f t="shared" ref="F111" si="9">D111*1.2</f>
        <v>708</v>
      </c>
    </row>
    <row r="112" spans="1:6" x14ac:dyDescent="0.25">
      <c r="A112" s="3">
        <v>92</v>
      </c>
      <c r="B112" s="4" t="s">
        <v>92</v>
      </c>
      <c r="C112" s="3" t="s">
        <v>4</v>
      </c>
      <c r="D112" s="5">
        <v>750</v>
      </c>
      <c r="E112" s="3">
        <v>20</v>
      </c>
      <c r="F112" s="5">
        <f>D112*1.2</f>
        <v>900</v>
      </c>
    </row>
    <row r="113" spans="1:6" x14ac:dyDescent="0.25">
      <c r="A113" s="3">
        <v>93</v>
      </c>
      <c r="B113" s="4" t="s">
        <v>172</v>
      </c>
      <c r="C113" s="3" t="s">
        <v>4</v>
      </c>
      <c r="D113" s="5">
        <v>220</v>
      </c>
      <c r="E113" s="3">
        <v>20</v>
      </c>
      <c r="F113" s="5">
        <f>D113*1.2</f>
        <v>264</v>
      </c>
    </row>
    <row r="114" spans="1:6" ht="15" customHeight="1" x14ac:dyDescent="0.25">
      <c r="A114" s="12" t="s">
        <v>51</v>
      </c>
      <c r="B114" s="12"/>
      <c r="C114" s="12"/>
      <c r="D114" s="12"/>
      <c r="E114" s="12"/>
      <c r="F114" s="12"/>
    </row>
    <row r="115" spans="1:6" x14ac:dyDescent="0.25">
      <c r="A115" s="3">
        <v>93</v>
      </c>
      <c r="B115" s="4" t="s">
        <v>42</v>
      </c>
      <c r="C115" s="3" t="s">
        <v>4</v>
      </c>
      <c r="D115" s="5">
        <v>276</v>
      </c>
      <c r="E115" s="3">
        <v>20</v>
      </c>
      <c r="F115" s="5">
        <f>D115*1.2</f>
        <v>331.2</v>
      </c>
    </row>
    <row r="116" spans="1:6" ht="30" x14ac:dyDescent="0.25">
      <c r="A116" s="3">
        <v>94</v>
      </c>
      <c r="B116" s="4" t="s">
        <v>43</v>
      </c>
      <c r="C116" s="3" t="s">
        <v>4</v>
      </c>
      <c r="D116" s="5">
        <v>170</v>
      </c>
      <c r="E116" s="3">
        <v>20</v>
      </c>
      <c r="F116" s="5">
        <f t="shared" ref="F116:F128" si="10">D116*1.2</f>
        <v>204</v>
      </c>
    </row>
    <row r="117" spans="1:6" ht="30" x14ac:dyDescent="0.25">
      <c r="A117" s="3">
        <v>95</v>
      </c>
      <c r="B117" s="4" t="s">
        <v>50</v>
      </c>
      <c r="C117" s="3" t="s">
        <v>4</v>
      </c>
      <c r="D117" s="5">
        <v>69</v>
      </c>
      <c r="E117" s="3">
        <v>20</v>
      </c>
      <c r="F117" s="5">
        <f t="shared" si="10"/>
        <v>82.8</v>
      </c>
    </row>
    <row r="118" spans="1:6" x14ac:dyDescent="0.25">
      <c r="A118" s="3">
        <v>96</v>
      </c>
      <c r="B118" s="4" t="s">
        <v>119</v>
      </c>
      <c r="C118" s="3" t="s">
        <v>4</v>
      </c>
      <c r="D118" s="5">
        <v>310</v>
      </c>
      <c r="E118" s="3">
        <v>20</v>
      </c>
      <c r="F118" s="5">
        <f t="shared" si="10"/>
        <v>372</v>
      </c>
    </row>
    <row r="119" spans="1:6" x14ac:dyDescent="0.25">
      <c r="A119" s="3">
        <v>97</v>
      </c>
      <c r="B119" s="4" t="s">
        <v>52</v>
      </c>
      <c r="C119" s="3" t="s">
        <v>4</v>
      </c>
      <c r="D119" s="5">
        <v>480</v>
      </c>
      <c r="E119" s="3">
        <v>20</v>
      </c>
      <c r="F119" s="5">
        <f t="shared" si="10"/>
        <v>576</v>
      </c>
    </row>
    <row r="120" spans="1:6" x14ac:dyDescent="0.25">
      <c r="A120" s="3">
        <v>98</v>
      </c>
      <c r="B120" s="4" t="s">
        <v>118</v>
      </c>
      <c r="C120" s="3" t="s">
        <v>4</v>
      </c>
      <c r="D120" s="5">
        <v>1200</v>
      </c>
      <c r="E120" s="3">
        <v>20</v>
      </c>
      <c r="F120" s="5">
        <f t="shared" si="10"/>
        <v>1440</v>
      </c>
    </row>
    <row r="121" spans="1:6" x14ac:dyDescent="0.25">
      <c r="A121" s="3">
        <v>99</v>
      </c>
      <c r="B121" s="4" t="s">
        <v>40</v>
      </c>
      <c r="C121" s="3" t="s">
        <v>4</v>
      </c>
      <c r="D121" s="5">
        <v>1400</v>
      </c>
      <c r="E121" s="3">
        <v>20</v>
      </c>
      <c r="F121" s="5">
        <f t="shared" si="10"/>
        <v>1680</v>
      </c>
    </row>
    <row r="122" spans="1:6" x14ac:dyDescent="0.25">
      <c r="A122" s="3">
        <v>100</v>
      </c>
      <c r="B122" s="4" t="s">
        <v>41</v>
      </c>
      <c r="C122" s="3" t="s">
        <v>4</v>
      </c>
      <c r="D122" s="5">
        <v>120</v>
      </c>
      <c r="E122" s="3">
        <v>20</v>
      </c>
      <c r="F122" s="5">
        <f t="shared" si="10"/>
        <v>144</v>
      </c>
    </row>
    <row r="123" spans="1:6" x14ac:dyDescent="0.25">
      <c r="A123" s="3">
        <v>101</v>
      </c>
      <c r="B123" s="4" t="s">
        <v>82</v>
      </c>
      <c r="C123" s="3" t="s">
        <v>4</v>
      </c>
      <c r="D123" s="5">
        <v>300</v>
      </c>
      <c r="E123" s="3">
        <v>20</v>
      </c>
      <c r="F123" s="5">
        <f t="shared" si="10"/>
        <v>360</v>
      </c>
    </row>
    <row r="124" spans="1:6" x14ac:dyDescent="0.25">
      <c r="A124" s="3">
        <v>102</v>
      </c>
      <c r="B124" s="4" t="s">
        <v>83</v>
      </c>
      <c r="C124" s="3" t="s">
        <v>4</v>
      </c>
      <c r="D124" s="5">
        <v>320</v>
      </c>
      <c r="E124" s="3">
        <v>20</v>
      </c>
      <c r="F124" s="5">
        <f t="shared" si="10"/>
        <v>384</v>
      </c>
    </row>
    <row r="125" spans="1:6" x14ac:dyDescent="0.25">
      <c r="A125" s="3">
        <v>103</v>
      </c>
      <c r="B125" s="4" t="s">
        <v>84</v>
      </c>
      <c r="C125" s="3" t="s">
        <v>4</v>
      </c>
      <c r="D125" s="5">
        <v>69</v>
      </c>
      <c r="E125" s="3">
        <v>20</v>
      </c>
      <c r="F125" s="5">
        <f t="shared" si="10"/>
        <v>82.8</v>
      </c>
    </row>
    <row r="126" spans="1:6" x14ac:dyDescent="0.25">
      <c r="A126" s="3">
        <v>104</v>
      </c>
      <c r="B126" s="4" t="s">
        <v>86</v>
      </c>
      <c r="C126" s="3" t="s">
        <v>4</v>
      </c>
      <c r="D126" s="5">
        <v>330</v>
      </c>
      <c r="E126" s="3">
        <v>20</v>
      </c>
      <c r="F126" s="5">
        <f t="shared" si="10"/>
        <v>396</v>
      </c>
    </row>
    <row r="127" spans="1:6" x14ac:dyDescent="0.25">
      <c r="A127" s="3">
        <v>105</v>
      </c>
      <c r="B127" s="4" t="s">
        <v>89</v>
      </c>
      <c r="C127" s="3" t="s">
        <v>4</v>
      </c>
      <c r="D127" s="5">
        <v>750</v>
      </c>
      <c r="E127" s="3">
        <v>20</v>
      </c>
      <c r="F127" s="5">
        <f t="shared" si="10"/>
        <v>900</v>
      </c>
    </row>
    <row r="128" spans="1:6" ht="30" x14ac:dyDescent="0.25">
      <c r="A128" s="3">
        <v>106</v>
      </c>
      <c r="B128" s="4" t="s">
        <v>120</v>
      </c>
      <c r="C128" s="3" t="s">
        <v>4</v>
      </c>
      <c r="D128" s="5">
        <v>1800</v>
      </c>
      <c r="E128" s="3">
        <v>20</v>
      </c>
      <c r="F128" s="5">
        <f t="shared" si="10"/>
        <v>2160</v>
      </c>
    </row>
    <row r="129" spans="1:6" ht="15" customHeight="1" x14ac:dyDescent="0.25">
      <c r="A129" s="12" t="s">
        <v>130</v>
      </c>
      <c r="B129" s="12"/>
      <c r="C129" s="12"/>
      <c r="D129" s="12"/>
      <c r="E129" s="12"/>
      <c r="F129" s="12"/>
    </row>
    <row r="130" spans="1:6" x14ac:dyDescent="0.25">
      <c r="A130" s="3">
        <v>107</v>
      </c>
      <c r="B130" s="4" t="s">
        <v>77</v>
      </c>
      <c r="C130" s="3" t="s">
        <v>4</v>
      </c>
      <c r="D130" s="5">
        <v>310</v>
      </c>
      <c r="E130" s="3">
        <v>20</v>
      </c>
      <c r="F130" s="5">
        <f>D130*1.2</f>
        <v>372</v>
      </c>
    </row>
    <row r="131" spans="1:6" x14ac:dyDescent="0.25">
      <c r="A131" s="3">
        <v>108</v>
      </c>
      <c r="B131" s="4" t="s">
        <v>85</v>
      </c>
      <c r="C131" s="3" t="s">
        <v>4</v>
      </c>
      <c r="D131" s="5">
        <v>413.99999999999994</v>
      </c>
      <c r="E131" s="3">
        <v>20</v>
      </c>
      <c r="F131" s="5">
        <f t="shared" ref="F131:F146" si="11">D131*1.2</f>
        <v>496.7999999999999</v>
      </c>
    </row>
    <row r="132" spans="1:6" x14ac:dyDescent="0.25">
      <c r="A132" s="3">
        <v>109</v>
      </c>
      <c r="B132" s="4" t="s">
        <v>133</v>
      </c>
      <c r="C132" s="3" t="s">
        <v>4</v>
      </c>
      <c r="D132" s="5">
        <v>120</v>
      </c>
      <c r="E132" s="3">
        <v>20</v>
      </c>
      <c r="F132" s="5">
        <f t="shared" si="11"/>
        <v>144</v>
      </c>
    </row>
    <row r="133" spans="1:6" x14ac:dyDescent="0.25">
      <c r="A133" s="3">
        <v>110</v>
      </c>
      <c r="B133" s="4" t="s">
        <v>132</v>
      </c>
      <c r="C133" s="3" t="s">
        <v>4</v>
      </c>
      <c r="D133" s="5">
        <v>140</v>
      </c>
      <c r="E133" s="3">
        <v>20</v>
      </c>
      <c r="F133" s="5">
        <f t="shared" si="11"/>
        <v>168</v>
      </c>
    </row>
    <row r="134" spans="1:6" x14ac:dyDescent="0.25">
      <c r="A134" s="3">
        <v>111</v>
      </c>
      <c r="B134" s="4" t="s">
        <v>90</v>
      </c>
      <c r="C134" s="3" t="s">
        <v>4</v>
      </c>
      <c r="D134" s="5">
        <v>115</v>
      </c>
      <c r="E134" s="3">
        <v>20</v>
      </c>
      <c r="F134" s="5">
        <f t="shared" si="11"/>
        <v>138</v>
      </c>
    </row>
    <row r="135" spans="1:6" x14ac:dyDescent="0.25">
      <c r="A135" s="3">
        <v>112</v>
      </c>
      <c r="B135" s="4" t="s">
        <v>76</v>
      </c>
      <c r="C135" s="3" t="s">
        <v>4</v>
      </c>
      <c r="D135" s="5">
        <v>510</v>
      </c>
      <c r="E135" s="3">
        <v>20</v>
      </c>
      <c r="F135" s="5">
        <f t="shared" si="11"/>
        <v>612</v>
      </c>
    </row>
    <row r="136" spans="1:6" ht="30" x14ac:dyDescent="0.25">
      <c r="A136" s="3">
        <v>113</v>
      </c>
      <c r="B136" s="4" t="s">
        <v>117</v>
      </c>
      <c r="C136" s="3" t="s">
        <v>4</v>
      </c>
      <c r="D136" s="5">
        <v>276</v>
      </c>
      <c r="E136" s="3">
        <v>20</v>
      </c>
      <c r="F136" s="5">
        <f t="shared" si="11"/>
        <v>331.2</v>
      </c>
    </row>
    <row r="137" spans="1:6" x14ac:dyDescent="0.25">
      <c r="A137" s="3">
        <v>114</v>
      </c>
      <c r="B137" s="4" t="s">
        <v>78</v>
      </c>
      <c r="C137" s="3" t="s">
        <v>4</v>
      </c>
      <c r="D137" s="5">
        <v>810</v>
      </c>
      <c r="E137" s="3">
        <v>20</v>
      </c>
      <c r="F137" s="5">
        <f t="shared" si="11"/>
        <v>972</v>
      </c>
    </row>
    <row r="138" spans="1:6" x14ac:dyDescent="0.25">
      <c r="A138" s="3">
        <v>115</v>
      </c>
      <c r="B138" s="4" t="s">
        <v>79</v>
      </c>
      <c r="C138" s="3" t="s">
        <v>4</v>
      </c>
      <c r="D138" s="5">
        <v>975</v>
      </c>
      <c r="E138" s="3">
        <v>20</v>
      </c>
      <c r="F138" s="5">
        <f t="shared" si="11"/>
        <v>1170</v>
      </c>
    </row>
    <row r="139" spans="1:6" x14ac:dyDescent="0.25">
      <c r="A139" s="3">
        <v>116</v>
      </c>
      <c r="B139" s="4" t="s">
        <v>80</v>
      </c>
      <c r="C139" s="3" t="s">
        <v>4</v>
      </c>
      <c r="D139" s="5">
        <v>1127</v>
      </c>
      <c r="E139" s="3">
        <v>20</v>
      </c>
      <c r="F139" s="5">
        <f t="shared" si="11"/>
        <v>1352.3999999999999</v>
      </c>
    </row>
    <row r="140" spans="1:6" x14ac:dyDescent="0.25">
      <c r="A140" s="3">
        <v>117</v>
      </c>
      <c r="B140" s="4" t="s">
        <v>81</v>
      </c>
      <c r="C140" s="3" t="s">
        <v>4</v>
      </c>
      <c r="D140" s="5">
        <v>1437.5</v>
      </c>
      <c r="E140" s="3">
        <v>20</v>
      </c>
      <c r="F140" s="5">
        <f t="shared" si="11"/>
        <v>1725</v>
      </c>
    </row>
    <row r="141" spans="1:6" ht="21" customHeight="1" x14ac:dyDescent="0.25">
      <c r="A141" s="3">
        <v>118</v>
      </c>
      <c r="B141" s="4" t="s">
        <v>93</v>
      </c>
      <c r="C141" s="3" t="s">
        <v>4</v>
      </c>
      <c r="D141" s="5">
        <v>1265</v>
      </c>
      <c r="E141" s="3">
        <v>20</v>
      </c>
      <c r="F141" s="5">
        <f t="shared" si="11"/>
        <v>1518</v>
      </c>
    </row>
    <row r="142" spans="1:6" x14ac:dyDescent="0.25">
      <c r="A142" s="3">
        <v>119</v>
      </c>
      <c r="B142" s="4" t="s">
        <v>114</v>
      </c>
      <c r="C142" s="3" t="s">
        <v>4</v>
      </c>
      <c r="D142" s="5">
        <v>402.49999999999994</v>
      </c>
      <c r="E142" s="3">
        <v>20</v>
      </c>
      <c r="F142" s="5">
        <f t="shared" si="11"/>
        <v>482.99999999999989</v>
      </c>
    </row>
    <row r="143" spans="1:6" ht="30" x14ac:dyDescent="0.25">
      <c r="A143" s="3">
        <v>120</v>
      </c>
      <c r="B143" s="4" t="s">
        <v>94</v>
      </c>
      <c r="C143" s="3" t="s">
        <v>4</v>
      </c>
      <c r="D143" s="5">
        <v>977.49999999999989</v>
      </c>
      <c r="E143" s="3">
        <v>20</v>
      </c>
      <c r="F143" s="5">
        <f t="shared" si="11"/>
        <v>1172.9999999999998</v>
      </c>
    </row>
    <row r="144" spans="1:6" x14ac:dyDescent="0.25">
      <c r="A144" s="3">
        <v>121</v>
      </c>
      <c r="B144" s="4" t="s">
        <v>95</v>
      </c>
      <c r="C144" s="3" t="s">
        <v>4</v>
      </c>
      <c r="D144" s="5">
        <v>287.5</v>
      </c>
      <c r="E144" s="3">
        <v>20</v>
      </c>
      <c r="F144" s="5">
        <f t="shared" si="11"/>
        <v>345</v>
      </c>
    </row>
    <row r="145" spans="1:6" x14ac:dyDescent="0.25">
      <c r="A145" s="3">
        <v>122</v>
      </c>
      <c r="B145" s="4" t="s">
        <v>96</v>
      </c>
      <c r="C145" s="3" t="s">
        <v>4</v>
      </c>
      <c r="D145" s="5">
        <v>402.49999999999994</v>
      </c>
      <c r="E145" s="3">
        <v>20</v>
      </c>
      <c r="F145" s="5">
        <f t="shared" si="11"/>
        <v>482.99999999999989</v>
      </c>
    </row>
    <row r="146" spans="1:6" ht="20.25" customHeight="1" x14ac:dyDescent="0.25">
      <c r="A146" s="3">
        <v>123</v>
      </c>
      <c r="B146" s="4" t="s">
        <v>98</v>
      </c>
      <c r="C146" s="3" t="s">
        <v>4</v>
      </c>
      <c r="D146" s="5">
        <v>16.919699999999999</v>
      </c>
      <c r="E146" s="3">
        <v>20</v>
      </c>
      <c r="F146" s="5">
        <f t="shared" si="11"/>
        <v>20.303639999999998</v>
      </c>
    </row>
    <row r="147" spans="1:6" ht="15" customHeight="1" x14ac:dyDescent="0.25">
      <c r="A147" s="12" t="s">
        <v>16</v>
      </c>
      <c r="B147" s="12"/>
      <c r="C147" s="12"/>
      <c r="D147" s="12"/>
      <c r="E147" s="12"/>
      <c r="F147" s="12"/>
    </row>
    <row r="148" spans="1:6" x14ac:dyDescent="0.25">
      <c r="A148" s="10">
        <v>124</v>
      </c>
      <c r="B148" s="6" t="s">
        <v>136</v>
      </c>
      <c r="C148" s="11" t="s">
        <v>137</v>
      </c>
      <c r="D148" s="8">
        <v>48</v>
      </c>
      <c r="E148" s="10">
        <v>20</v>
      </c>
      <c r="F148" s="8">
        <f>D148*1.2</f>
        <v>57.599999999999994</v>
      </c>
    </row>
    <row r="149" spans="1:6" x14ac:dyDescent="0.25">
      <c r="A149" s="10">
        <v>125</v>
      </c>
      <c r="B149" s="6" t="s">
        <v>142</v>
      </c>
      <c r="C149" s="11" t="s">
        <v>56</v>
      </c>
      <c r="D149" s="8">
        <v>1.5</v>
      </c>
      <c r="E149" s="10">
        <v>20</v>
      </c>
      <c r="F149" s="8">
        <f t="shared" ref="F149:F161" si="12">D149*1.2</f>
        <v>1.7999999999999998</v>
      </c>
    </row>
    <row r="150" spans="1:6" x14ac:dyDescent="0.25">
      <c r="A150" s="10">
        <v>126</v>
      </c>
      <c r="B150" s="6" t="s">
        <v>157</v>
      </c>
      <c r="C150" s="11" t="s">
        <v>20</v>
      </c>
      <c r="D150" s="8"/>
      <c r="E150" s="10"/>
      <c r="F150" s="8"/>
    </row>
    <row r="151" spans="1:6" x14ac:dyDescent="0.25">
      <c r="A151" s="10">
        <v>127</v>
      </c>
      <c r="B151" s="6" t="s">
        <v>158</v>
      </c>
      <c r="C151" s="11" t="s">
        <v>20</v>
      </c>
      <c r="D151" s="8">
        <v>150</v>
      </c>
      <c r="E151" s="10">
        <v>20</v>
      </c>
      <c r="F151" s="8">
        <f>D151*1.2</f>
        <v>180</v>
      </c>
    </row>
    <row r="152" spans="1:6" x14ac:dyDescent="0.25">
      <c r="A152" s="10">
        <v>128</v>
      </c>
      <c r="B152" s="6" t="s">
        <v>17</v>
      </c>
      <c r="C152" s="11" t="s">
        <v>18</v>
      </c>
      <c r="D152" s="8">
        <v>330</v>
      </c>
      <c r="E152" s="10">
        <v>20</v>
      </c>
      <c r="F152" s="8">
        <f t="shared" si="12"/>
        <v>396</v>
      </c>
    </row>
    <row r="153" spans="1:6" x14ac:dyDescent="0.25">
      <c r="A153" s="10">
        <v>129</v>
      </c>
      <c r="B153" s="6" t="s">
        <v>47</v>
      </c>
      <c r="C153" s="11" t="s">
        <v>20</v>
      </c>
      <c r="D153" s="8">
        <v>35</v>
      </c>
      <c r="E153" s="10">
        <v>20</v>
      </c>
      <c r="F153" s="8">
        <f t="shared" si="12"/>
        <v>42</v>
      </c>
    </row>
    <row r="154" spans="1:6" x14ac:dyDescent="0.25">
      <c r="A154" s="10">
        <v>130</v>
      </c>
      <c r="B154" s="6" t="s">
        <v>48</v>
      </c>
      <c r="C154" s="11" t="s">
        <v>49</v>
      </c>
      <c r="D154" s="8">
        <v>1.4</v>
      </c>
      <c r="E154" s="10">
        <v>20</v>
      </c>
      <c r="F154" s="8">
        <f t="shared" si="12"/>
        <v>1.68</v>
      </c>
    </row>
    <row r="155" spans="1:6" x14ac:dyDescent="0.25">
      <c r="A155" s="10">
        <v>131</v>
      </c>
      <c r="B155" s="6" t="s">
        <v>143</v>
      </c>
      <c r="C155" s="11" t="s">
        <v>20</v>
      </c>
      <c r="D155" s="8">
        <v>35</v>
      </c>
      <c r="E155" s="10">
        <v>20</v>
      </c>
      <c r="F155" s="8">
        <f t="shared" si="12"/>
        <v>42</v>
      </c>
    </row>
    <row r="156" spans="1:6" x14ac:dyDescent="0.25">
      <c r="A156" s="10">
        <v>132</v>
      </c>
      <c r="B156" s="6" t="s">
        <v>19</v>
      </c>
      <c r="C156" s="11" t="s">
        <v>20</v>
      </c>
      <c r="D156" s="8">
        <v>87.5</v>
      </c>
      <c r="E156" s="10">
        <v>20</v>
      </c>
      <c r="F156" s="8">
        <f t="shared" si="12"/>
        <v>105</v>
      </c>
    </row>
    <row r="157" spans="1:6" x14ac:dyDescent="0.25">
      <c r="A157" s="10">
        <v>133</v>
      </c>
      <c r="B157" s="6" t="s">
        <v>65</v>
      </c>
      <c r="C157" s="11" t="s">
        <v>63</v>
      </c>
      <c r="D157" s="8">
        <v>90</v>
      </c>
      <c r="E157" s="10">
        <v>20</v>
      </c>
      <c r="F157" s="8">
        <f t="shared" si="12"/>
        <v>108</v>
      </c>
    </row>
    <row r="158" spans="1:6" x14ac:dyDescent="0.25">
      <c r="A158" s="10">
        <v>134</v>
      </c>
      <c r="B158" s="6" t="s">
        <v>64</v>
      </c>
      <c r="C158" s="11" t="s">
        <v>63</v>
      </c>
      <c r="D158" s="8">
        <v>90</v>
      </c>
      <c r="E158" s="10">
        <v>20</v>
      </c>
      <c r="F158" s="8">
        <f t="shared" si="12"/>
        <v>108</v>
      </c>
    </row>
    <row r="159" spans="1:6" x14ac:dyDescent="0.25">
      <c r="A159" s="10">
        <v>135</v>
      </c>
      <c r="B159" s="6" t="s">
        <v>66</v>
      </c>
      <c r="C159" s="11" t="s">
        <v>63</v>
      </c>
      <c r="D159" s="8">
        <v>100</v>
      </c>
      <c r="E159" s="10">
        <v>20</v>
      </c>
      <c r="F159" s="8">
        <f t="shared" si="12"/>
        <v>120</v>
      </c>
    </row>
    <row r="160" spans="1:6" x14ac:dyDescent="0.25">
      <c r="A160" s="10">
        <v>136</v>
      </c>
      <c r="B160" s="6" t="s">
        <v>67</v>
      </c>
      <c r="C160" s="11" t="s">
        <v>63</v>
      </c>
      <c r="D160" s="8">
        <v>110</v>
      </c>
      <c r="E160" s="10">
        <v>20</v>
      </c>
      <c r="F160" s="8">
        <f t="shared" si="12"/>
        <v>132</v>
      </c>
    </row>
    <row r="161" spans="1:6" ht="14.25" customHeight="1" x14ac:dyDescent="0.25">
      <c r="A161" s="10">
        <v>137</v>
      </c>
      <c r="B161" s="7" t="s">
        <v>68</v>
      </c>
      <c r="C161" s="11" t="s">
        <v>63</v>
      </c>
      <c r="D161" s="8">
        <v>120</v>
      </c>
      <c r="E161" s="10">
        <v>20</v>
      </c>
      <c r="F161" s="8">
        <f t="shared" si="12"/>
        <v>144</v>
      </c>
    </row>
  </sheetData>
  <mergeCells count="11">
    <mergeCell ref="A3:F3"/>
    <mergeCell ref="A21:F21"/>
    <mergeCell ref="A52:F52"/>
    <mergeCell ref="A1:F1"/>
    <mergeCell ref="A129:F129"/>
    <mergeCell ref="A147:F147"/>
    <mergeCell ref="A63:F63"/>
    <mergeCell ref="A72:F72"/>
    <mergeCell ref="A85:F85"/>
    <mergeCell ref="A109:F109"/>
    <mergeCell ref="A114:F114"/>
  </mergeCells>
  <pageMargins left="0.25" right="0.25" top="0.75" bottom="0.75" header="0.3" footer="0.3"/>
  <pageSetup paperSize="9" scale="93" fitToHeight="0" orientation="portrait" r:id="rId1"/>
  <rowBreaks count="4" manualBreakCount="4">
    <brk id="37" max="5" man="1"/>
    <brk id="67" max="5" man="1"/>
    <brk id="108" max="5" man="1"/>
    <brk id="14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2025</vt:lpstr>
      <vt:lpstr>'Прейскурант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aiva</cp:lastModifiedBy>
  <cp:lastPrinted>2025-10-17T10:31:40Z</cp:lastPrinted>
  <dcterms:created xsi:type="dcterms:W3CDTF">2004-07-21T05:40:23Z</dcterms:created>
  <dcterms:modified xsi:type="dcterms:W3CDTF">2025-10-23T11:37:39Z</dcterms:modified>
</cp:coreProperties>
</file>